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28\пандора\Гульден Ж. 2017\375 2022\3. ЛС и МИ от 01.02.2022\"/>
    </mc:Choice>
  </mc:AlternateContent>
  <bookViews>
    <workbookView xWindow="0" yWindow="0" windowWidth="23490" windowHeight="9450"/>
  </bookViews>
  <sheets>
    <sheet name="Лист1" sheetId="6" r:id="rId1"/>
  </sheets>
  <definedNames>
    <definedName name="_xlnm.Print_Area" localSheetId="0">Лист1!$A$1:$BG$571</definedName>
  </definedNames>
  <calcPr calcId="152511"/>
</workbook>
</file>

<file path=xl/calcChain.xml><?xml version="1.0" encoding="utf-8"?>
<calcChain xmlns="http://schemas.openxmlformats.org/spreadsheetml/2006/main">
  <c r="G516" i="6" l="1"/>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517" i="6" l="1"/>
</calcChain>
</file>

<file path=xl/sharedStrings.xml><?xml version="1.0" encoding="utf-8"?>
<sst xmlns="http://schemas.openxmlformats.org/spreadsheetml/2006/main" count="1641" uniqueCount="1037">
  <si>
    <t>№</t>
  </si>
  <si>
    <t xml:space="preserve">Наименование  (МНН) </t>
  </si>
  <si>
    <t>Краткая характеристика (описание) товаров</t>
  </si>
  <si>
    <t>Цена за единицу, тенге</t>
  </si>
  <si>
    <t>Количество</t>
  </si>
  <si>
    <t>Сумма, выделенная для закупа, тенге</t>
  </si>
  <si>
    <t>Место поставки - г.Нур-Султан, пр. Р.Кошкарбаева, 64, аптека</t>
  </si>
  <si>
    <t>Горчикова Л.И.</t>
  </si>
  <si>
    <t>Калменбаева Б.Е.</t>
  </si>
  <si>
    <t>Ашимханов А.Н.</t>
  </si>
  <si>
    <t>г. Нур-Султан</t>
  </si>
  <si>
    <t>пр. Р.Кошкарбаева 64</t>
  </si>
  <si>
    <t xml:space="preserve">Заместитель директора по медицинской части: </t>
  </si>
  <si>
    <t>Заместитель директора по по контролю качества медицинских услуг и стратегическому развитию:</t>
  </si>
  <si>
    <t xml:space="preserve">Секретарь:  </t>
  </si>
  <si>
    <t>Решила:</t>
  </si>
  <si>
    <t>Ед. изм.</t>
  </si>
  <si>
    <t>Главная медицинская сестра:</t>
  </si>
  <si>
    <t xml:space="preserve">медицинские изделия, фармацевтические услуги на основании постановления Правительства РК №375 от 04.06.2021г </t>
  </si>
  <si>
    <t>ГКП на ПХВ "Многопрофильная городская детская больница №2" акимата города Нур-Султан</t>
  </si>
  <si>
    <t>Наименование поставщика, время и дата предостовления ценового предложения</t>
  </si>
  <si>
    <t>шт</t>
  </si>
  <si>
    <t>Маханбеталиев С.М.</t>
  </si>
  <si>
    <t>Директор</t>
  </si>
  <si>
    <t>Кулушева Г.Е._____________</t>
  </si>
  <si>
    <t>Итого:</t>
  </si>
  <si>
    <t>уп</t>
  </si>
  <si>
    <t>флакон</t>
  </si>
  <si>
    <t>кг</t>
  </si>
  <si>
    <t>упак</t>
  </si>
  <si>
    <t>Лента диаграммная рулонная для медицинских регистрирующих приборов 4024/3 (57*25*12) чист.нар.</t>
  </si>
  <si>
    <t>флак</t>
  </si>
  <si>
    <t>фл</t>
  </si>
  <si>
    <t>амп</t>
  </si>
  <si>
    <t>упаков</t>
  </si>
  <si>
    <t>Нистатин</t>
  </si>
  <si>
    <t>Линкомицин</t>
  </si>
  <si>
    <t>Линезолид</t>
  </si>
  <si>
    <t xml:space="preserve">Папаверин </t>
  </si>
  <si>
    <t>раствор для инъекций 2% 2 мл</t>
  </si>
  <si>
    <t>200 мл раствор</t>
  </si>
  <si>
    <t>Амброксол</t>
  </si>
  <si>
    <t>раствор для приема внутрь и ингаляций 7,5 мг/мл во флаконе 100 мл</t>
  </si>
  <si>
    <t>Аммиак</t>
  </si>
  <si>
    <t>раствор для наружного применения 10%-10,0</t>
  </si>
  <si>
    <t>Артикаина гидрохлорид+ эпинефрина гидрохлорид 4%</t>
  </si>
  <si>
    <t>раствор для подслизистых инъекций в стоматологии 4%, картридж 1,7мл, №50</t>
  </si>
  <si>
    <t>Атропин</t>
  </si>
  <si>
    <t>раствор для инъекций 1 мг/мл</t>
  </si>
  <si>
    <t>ампула</t>
  </si>
  <si>
    <t>Ацетилцистеин</t>
  </si>
  <si>
    <t>порошок для приготовления раствора для приема внутрь 200 мг по 3 г</t>
  </si>
  <si>
    <t>Ацикловир</t>
  </si>
  <si>
    <t>мазь глазная 3% 4,5 г</t>
  </si>
  <si>
    <t>тюбик</t>
  </si>
  <si>
    <t>Борная мазь</t>
  </si>
  <si>
    <t>1% 400гр</t>
  </si>
  <si>
    <t xml:space="preserve">Борно-адреналиновые капли </t>
  </si>
  <si>
    <t>10мл</t>
  </si>
  <si>
    <t xml:space="preserve">Борной к-ты спиртовой капли в ухо </t>
  </si>
  <si>
    <t>3% 10мл</t>
  </si>
  <si>
    <t xml:space="preserve">Буферный раствор </t>
  </si>
  <si>
    <t>200мл</t>
  </si>
  <si>
    <t xml:space="preserve">Вазелин </t>
  </si>
  <si>
    <t>мазь, 100 гр</t>
  </si>
  <si>
    <t xml:space="preserve">Витаминные  капли </t>
  </si>
  <si>
    <t>10 мл стерильные глазные капли</t>
  </si>
  <si>
    <t xml:space="preserve">Вода очищенная </t>
  </si>
  <si>
    <t>400 мл стерильный</t>
  </si>
  <si>
    <t>Глицерин стерильный</t>
  </si>
  <si>
    <t xml:space="preserve">10 мл </t>
  </si>
  <si>
    <t>100 мл</t>
  </si>
  <si>
    <t xml:space="preserve">Глюкоза </t>
  </si>
  <si>
    <t>20% 200 стерильная мл</t>
  </si>
  <si>
    <t>20% 10 мл глазные капли стерильные</t>
  </si>
  <si>
    <t>Дексаметазон</t>
  </si>
  <si>
    <t>мазь офтальмологическая по 3,5 г</t>
  </si>
  <si>
    <t>Дексаметазон и Тобрамицин</t>
  </si>
  <si>
    <t>уп.</t>
  </si>
  <si>
    <t>капли глазные, суспензия по 5 мл</t>
  </si>
  <si>
    <t>Декспантенол</t>
  </si>
  <si>
    <t xml:space="preserve">гель глазной 5% 10г </t>
  </si>
  <si>
    <t>раствор для инфузий 5% 200 мл</t>
  </si>
  <si>
    <t>фл.</t>
  </si>
  <si>
    <t>раствор для инфузий 10% 200 мл</t>
  </si>
  <si>
    <t>Диклофенак</t>
  </si>
  <si>
    <t>капли глазные 1 мг/мл, 5 мл</t>
  </si>
  <si>
    <t>Дипиридамол</t>
  </si>
  <si>
    <t>таблетки, покрытые пленочной оболочкой 25 мг</t>
  </si>
  <si>
    <t>табл</t>
  </si>
  <si>
    <t>Добутамин</t>
  </si>
  <si>
    <t>раствор для инъекций 250 мг /20,0 мл</t>
  </si>
  <si>
    <t>Жировая эмульсия</t>
  </si>
  <si>
    <t>эмульсия для внутривенных инфузий 10 % 500 мл</t>
  </si>
  <si>
    <t xml:space="preserve">Жировая эмульсия </t>
  </si>
  <si>
    <t>эмульсия для внутривенных инфузий, 20% 500 мл</t>
  </si>
  <si>
    <t>эмульсия для внутривенных инфузий, 20%  250 мл</t>
  </si>
  <si>
    <t>Иммунные сыворотки</t>
  </si>
  <si>
    <t>Сыворотка против ядов змей гюрзы,эфы,кобры моновалентных и поливалентных лошодиных очищенных концентрированных жидких.В кортонную коробку должна быть вложена 1ампула с сывороткой и инструкцией по  применению.</t>
  </si>
  <si>
    <t>Иммуноглобулин человека нормальный [IgG + IgA + IgM]</t>
  </si>
  <si>
    <t xml:space="preserve"> раствор для внутривенного введения 50 мг/мл- 50 мл</t>
  </si>
  <si>
    <t>Йод, калия йодид, глицерин, вода</t>
  </si>
  <si>
    <t>Люголя раствор 25 мл</t>
  </si>
  <si>
    <t xml:space="preserve">Калия йодида </t>
  </si>
  <si>
    <t>3%- 200 мл</t>
  </si>
  <si>
    <t xml:space="preserve">Калия перманганата </t>
  </si>
  <si>
    <t>5% 10,0 мл</t>
  </si>
  <si>
    <t xml:space="preserve">Калия перманганата навеска </t>
  </si>
  <si>
    <t>0,04 гр</t>
  </si>
  <si>
    <t xml:space="preserve">Калия хлорида </t>
  </si>
  <si>
    <t>7.5% 50 мл стерильный раствор</t>
  </si>
  <si>
    <t>Кальция хлорид</t>
  </si>
  <si>
    <t>2 % р-р кальция хлорида 200,0</t>
  </si>
  <si>
    <t>Кальция глюконат</t>
  </si>
  <si>
    <t>раствор для инъекций 10%, 10 мл</t>
  </si>
  <si>
    <t>раствор для инъекций 10%, 5 мл</t>
  </si>
  <si>
    <t xml:space="preserve">таблетки 500мг </t>
  </si>
  <si>
    <t xml:space="preserve">Кальция хлорида </t>
  </si>
  <si>
    <t xml:space="preserve">3%- 200 мл раствор </t>
  </si>
  <si>
    <t>Комплекс аминокислот для парентерального питания</t>
  </si>
  <si>
    <t>Аминовен Инфант раствор для инфузий 10% по 100 мл</t>
  </si>
  <si>
    <t xml:space="preserve">Комплекс аминокислот для парентерального питания </t>
  </si>
  <si>
    <t>Аминоплазмаль   раствор для инфузий, 0,1, 500 мл</t>
  </si>
  <si>
    <t xml:space="preserve">Ксилометазолин </t>
  </si>
  <si>
    <t>капли назальные 0,1% по 10 мл</t>
  </si>
  <si>
    <t>Левомеколь</t>
  </si>
  <si>
    <t>100 г мазь для наружного применения</t>
  </si>
  <si>
    <t xml:space="preserve">Левомеколь </t>
  </si>
  <si>
    <t>500 г  мазь для наружного применения</t>
  </si>
  <si>
    <t>раствор для инфузий 2мг/мл 300мл</t>
  </si>
  <si>
    <t>раствор для инъекций 30 % 1,0</t>
  </si>
  <si>
    <t xml:space="preserve">Магния сульфата  </t>
  </si>
  <si>
    <t>3%- 100 мл раствор</t>
  </si>
  <si>
    <t>Мепивакаин 3% 1,7 мл</t>
  </si>
  <si>
    <t xml:space="preserve">раствор для подслизистых инъекций в стоматологии 3%, картридж 1,7мл, №50 </t>
  </si>
  <si>
    <t>Натрий уксуснокислый, натрия хлорид</t>
  </si>
  <si>
    <t>раствор для инфузий 200мл (Дисоль)</t>
  </si>
  <si>
    <t xml:space="preserve">Натрия бромид </t>
  </si>
  <si>
    <t>3% 200 мл для внутреннего применения</t>
  </si>
  <si>
    <t xml:space="preserve">Натрия гидрокарбонат </t>
  </si>
  <si>
    <t>4% 200 мл Стерильный раствор</t>
  </si>
  <si>
    <t>Натрия оксибат</t>
  </si>
  <si>
    <t xml:space="preserve">раствор для инъекций 200мг/мл 10мл </t>
  </si>
  <si>
    <t>Натрия хлорид</t>
  </si>
  <si>
    <t>раствор для инфузий 0,9% 100 мл</t>
  </si>
  <si>
    <t xml:space="preserve">Натрия хлорид </t>
  </si>
  <si>
    <t xml:space="preserve">10% 200 мл  Стерильный раствор </t>
  </si>
  <si>
    <t>0,9% 5000 мл</t>
  </si>
  <si>
    <t xml:space="preserve">Натрия хлорид  </t>
  </si>
  <si>
    <t>раствор для инфузий 0,9% 250 мл</t>
  </si>
  <si>
    <t>Натрия хлорид, калия хлорид, натрия гидрокарбонат</t>
  </si>
  <si>
    <t xml:space="preserve">раствор для инфузий по 200 мл (Трисоль) </t>
  </si>
  <si>
    <t>Натрия хлорид+ калия хлорид+ натрий уксуснокислый</t>
  </si>
  <si>
    <t>раствор для инфузий 200мл (Ацесоль)</t>
  </si>
  <si>
    <t>Никотиновая кислота</t>
  </si>
  <si>
    <t>раствор для инъекций 1%, 1 мл</t>
  </si>
  <si>
    <t xml:space="preserve">Оксиметазолин </t>
  </si>
  <si>
    <t>Спрей назальный, 0.5 мг/г, 10 г</t>
  </si>
  <si>
    <t>Фактор свертывания крови II, VII, IX и X в комбинации</t>
  </si>
  <si>
    <t xml:space="preserve">(Октаплекс)лиофилизированный порошок для приготовления раствора для внутривенного введения 500 МЕ </t>
  </si>
  <si>
    <t xml:space="preserve">Папаверина г/х </t>
  </si>
  <si>
    <t>1% 100 мл</t>
  </si>
  <si>
    <t xml:space="preserve">Парафин </t>
  </si>
  <si>
    <t xml:space="preserve"> вещество белого цвета с молекулярной массой 300—450, в расплавленном состоянии обладает малой вязкостью.</t>
  </si>
  <si>
    <t xml:space="preserve">Пергидроля  </t>
  </si>
  <si>
    <t>27.5%- 400 мл раствор</t>
  </si>
  <si>
    <t>Перекись водорода</t>
  </si>
  <si>
    <t>3%-200 мл раствор</t>
  </si>
  <si>
    <t>3%-100 мл раствор</t>
  </si>
  <si>
    <t>3%-400 мл раствор</t>
  </si>
  <si>
    <t>6%-200 мл раствор</t>
  </si>
  <si>
    <t>6%-400 мл раствор</t>
  </si>
  <si>
    <t>Перметрин</t>
  </si>
  <si>
    <t xml:space="preserve">раствор для наружного применения 0,5% 60мл </t>
  </si>
  <si>
    <t xml:space="preserve">Пирантел </t>
  </si>
  <si>
    <t xml:space="preserve">таблетки 250мг </t>
  </si>
  <si>
    <t xml:space="preserve">таб </t>
  </si>
  <si>
    <t>Полиглюкин для лабораторных целей</t>
  </si>
  <si>
    <t>Полиглюкин 33% 10 мл для лабораторных целей</t>
  </si>
  <si>
    <t xml:space="preserve">Порошки верошпирон </t>
  </si>
  <si>
    <t>0,001 с глюкозой 0,2 №30</t>
  </si>
  <si>
    <t xml:space="preserve">Порошки фенобарбитал </t>
  </si>
  <si>
    <t>0,005  с глюкозой 0,2 Dtd №20</t>
  </si>
  <si>
    <t xml:space="preserve">Прокаин </t>
  </si>
  <si>
    <t xml:space="preserve"> 0,25% 200 мл Стерильный раствор</t>
  </si>
  <si>
    <t>2% 100 мл Стерильный раствор</t>
  </si>
  <si>
    <t>2% 200 мл Стерильный раствор</t>
  </si>
  <si>
    <t>стерильный 1% 50мл</t>
  </si>
  <si>
    <t>стерильный 2% 50мл</t>
  </si>
  <si>
    <t>стерильный 3% 100мл</t>
  </si>
  <si>
    <t xml:space="preserve">Протаргола </t>
  </si>
  <si>
    <t>1%-10мл Р-р капли в нос</t>
  </si>
  <si>
    <t>2%-10мл раствор</t>
  </si>
  <si>
    <t xml:space="preserve">Салициловая мазь </t>
  </si>
  <si>
    <t>40% 100 гр</t>
  </si>
  <si>
    <t>Сложная мазь  с тетрациклином</t>
  </si>
  <si>
    <t>10 гр</t>
  </si>
  <si>
    <t>Соляно-щелочной  раствор</t>
  </si>
  <si>
    <t>Тиамина гидрохлорид</t>
  </si>
  <si>
    <t xml:space="preserve">раствор для инъекций 5%, 1мл </t>
  </si>
  <si>
    <t>Тримеперидин</t>
  </si>
  <si>
    <t xml:space="preserve"> раствор для инъекций 2% 1мл </t>
  </si>
  <si>
    <t xml:space="preserve">Тропикамид </t>
  </si>
  <si>
    <t xml:space="preserve"> 0,5%10мл глазные капли</t>
  </si>
  <si>
    <t xml:space="preserve"> 1 %10мл глазные капли</t>
  </si>
  <si>
    <t>Фентанил</t>
  </si>
  <si>
    <t xml:space="preserve">раствор для инъекций 0,005% 2мл </t>
  </si>
  <si>
    <t>Фолиевая кислота</t>
  </si>
  <si>
    <t>таблетка, 1 мг</t>
  </si>
  <si>
    <t>таблетка</t>
  </si>
  <si>
    <t>Формалина</t>
  </si>
  <si>
    <t xml:space="preserve"> 10%- 400 мл раствор</t>
  </si>
  <si>
    <t xml:space="preserve">Формалина </t>
  </si>
  <si>
    <t>40% -400 мл раствор</t>
  </si>
  <si>
    <t>Ципрофлоксацин</t>
  </si>
  <si>
    <t>капли ушные 3 мг/мл 10 мл</t>
  </si>
  <si>
    <t>Эуфиллин</t>
  </si>
  <si>
    <t xml:space="preserve"> 2 % 200 мл</t>
  </si>
  <si>
    <t>Проксиметакаин</t>
  </si>
  <si>
    <t>0,5% 15 мл капли глазные</t>
  </si>
  <si>
    <t xml:space="preserve"> Аргосульфан крем</t>
  </si>
  <si>
    <t>40г</t>
  </si>
  <si>
    <t>туба</t>
  </si>
  <si>
    <t>Сульфадиозин серебра</t>
  </si>
  <si>
    <t>крем 1% 50г</t>
  </si>
  <si>
    <t>Пентоксифиллин</t>
  </si>
  <si>
    <t>раствор дя инъекций 2 % 5,0</t>
  </si>
  <si>
    <t xml:space="preserve">ампула </t>
  </si>
  <si>
    <t>Фитоменодион</t>
  </si>
  <si>
    <t>Раствор для внутримышечного введения, 10 мг/мл, 1 мл</t>
  </si>
  <si>
    <t xml:space="preserve">Баклосан </t>
  </si>
  <si>
    <t>25 мг</t>
  </si>
  <si>
    <t>Клоназепам</t>
  </si>
  <si>
    <t>2мг</t>
  </si>
  <si>
    <t>Раствор для инъекций 100 мг/мл 3 мл</t>
  </si>
  <si>
    <t>Ганцикловир</t>
  </si>
  <si>
    <t>500мг</t>
  </si>
  <si>
    <t>Неоцитотек</t>
  </si>
  <si>
    <t>1000МЕ/10мл</t>
  </si>
  <si>
    <t>таблетки,покрытие пленочкой оболочкой  500000ЕД</t>
  </si>
  <si>
    <t>таб</t>
  </si>
  <si>
    <t>Атенатив 500МЕ</t>
  </si>
  <si>
    <t xml:space="preserve">раствор для в/в введения </t>
  </si>
  <si>
    <t>Пиперациллин, тазобактам</t>
  </si>
  <si>
    <t>порошок для инъекцй 4,5 гр №1</t>
  </si>
  <si>
    <t xml:space="preserve">Фуросемид </t>
  </si>
  <si>
    <t>таблетка 40мг</t>
  </si>
  <si>
    <t xml:space="preserve">Бария сульфат </t>
  </si>
  <si>
    <t>Бар-випс 100 гр порошок</t>
  </si>
  <si>
    <t>Срок поставки согласно графику.</t>
  </si>
  <si>
    <t>Заведующая аптеки:</t>
  </si>
  <si>
    <t>Руководитель юридического отдела :</t>
  </si>
  <si>
    <t>Ескенов Е.Е.</t>
  </si>
  <si>
    <t>На основании пункта 100 настоящих Правил победителем признается потенциальный поставщик, предложивший наименьшее ценовое предложение; В случаях преставления одинаковых ценовых предложений, победителем признается потенциальный поставщик, первым представивший ценовое предложение. В случае, когда в закупе способом запроса ценовых предложений принимает участие один потенциальный поставщик, ценовое предложение и документы которого предоставлены в соответствии с пунктом 102 настоящих Правил, заказчик или организатор закупа принимает решение о признании такого потенциального поставщика победителем закупа.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утвержденной Постановлением Правительства Республики Казахстан от04 июня 2021 года №375  принято решение осуществить закупки и признать победителем по лоту:</t>
  </si>
  <si>
    <t xml:space="preserve">Протокол по закупу способом запроса ценовых предложений в связи с имеющейся необходимостью, на основании заявки на лекарственные средства и </t>
  </si>
  <si>
    <t>Калимкулов А.М.</t>
  </si>
  <si>
    <t>Тепловлагообменник "Искусственный нос"</t>
  </si>
  <si>
    <t>минимальный дыхательный обьеем 100 мл, сопротивляемость потоку 60л/мин</t>
  </si>
  <si>
    <t>Гигрометр психрометрический ВИТ-2</t>
  </si>
  <si>
    <t xml:space="preserve">Контейнер вакуумный для мочи стерильный </t>
  </si>
  <si>
    <t>50 мл /100 мл</t>
  </si>
  <si>
    <t xml:space="preserve">ID-Карты для типирования по системе АВО/D обратным методом : ID-Card Diaclon АВО//D +Reverse Grouping 4x12   </t>
  </si>
  <si>
    <t>Набор идентификационных карт для определения группы крови по системе АВО(прямым и обратным методом) и резус-принадлежности, каждая  ID-карта содержит  моноклональные антитела анти-А, анти-В и анти-D в гелевой среде, набор состоит 48карт  BIO-RAD.</t>
  </si>
  <si>
    <t>RPR-Carbon-DAC-тест  для обнаружения сифилиса методом аглютинации с кардиолипиновы антигеном</t>
  </si>
  <si>
    <t xml:space="preserve">RPR-реагент 1*10,0мл , RPR-позитив контроль 1*0,5мл , RPR-негатив контроль  1*0,5мл                 </t>
  </si>
  <si>
    <t>Стерильная, абсорбирующая, многослойная, губчатая, адгезивная повязка 15см*15см</t>
  </si>
  <si>
    <t xml:space="preserve">Стерильная, абсорбирующая, многослойная, губчатая, адгезивная повязка белого или слегка желтоватого цвета, атравматичная для раневого ложа и окружающей рану кожи. Предназначена для ран различной формы и локализации со средней и низкой степенью экссудации. Хорошо повторяет контуры тела. За счет покрытия из мягкого силикона не прилипает к влажной поверхности раневого ложа и обеспечивает бережную фиксацию на сухой, окружающей рану коже, минимизируя травмирование раны и боль при смене повязки. Cиликоновое покрытие минимизирует риск попадания частиц силикона в рану по сравнению с пропитыванием силиконовым гелем. Гидрофильная, эластичная полиуретановая губка с открытыми ячейками обеспечивает поглощение жидкости и удержание ее внутри повязки, предупреждая развитие мацерации.  
Состав: адгезивный слой мягкого силикового покрытия, контактирующего с раневой поверхностью; гибкая, поглощающая прокладка из полиуретановой пены; наружная пленка, проницаемая для паров и непроницаемая для воды извне. Изнутри покрыта защитной, легко снимаемой пленкой из полиэтилена, состоящей из двух частей для обеспечения легкого асептического наложения повязки.  
Абсорбирующая способность не менее 7.6г/10см2/ 24 часа. Коэффициент перемещения влажных испарений  (MVTR) не менее 31.2г/10cm2/ 24 часа. Размер не менее 15Х15 см. Стерильная.  Индивидуально упакована. Срок годности не более 3 лет. </t>
  </si>
  <si>
    <t>Стерильная, абсорбирующая, многослойная, губчатая, адгезивная повязка 20см*20см</t>
  </si>
  <si>
    <t xml:space="preserve">Стерильная, абсорбирующая, многослойная, губчатая, адгезивная повязка белого или слегка желтоватого цвета, атравматичная для раневого ложа и окружающей рану кожи. Предназначена для ран различной формы и локализации со средней и низкой степенью экссудации. Хорошо повторяет контуры тела. За счет покрытия из мягкого силикона не прилипает к влажной поверхности раневого ложа и обеспечивает бережную фиксацию на сухой, окружающей рану коже, минимизируя травмирование раны и боль при смене повязки. Cиликоновое покрытие минимизирует риск попадания частиц силикона в рану по сравнению с пропитыванием силиконовым гелем. Гидрофильная, эластичная полиуретановая губка с открытыми ячейками обеспечивает поглощение жидкости и удержание ее внутри повязки, предупреждая развитие мацерации.  
Состав: адгезивный слой мягкого силикового покрытия, контактирующего с раневой поверхностью; гибкая, поглощающая прокладка из полиуретановой пены; наружная пленка, проницаемая для паров и непроницаемая для воды извне. Изнутри покрыта защитной, легко снимаемой пленкой из полиэтилена, состоящей из двух частей для обеспечения легкого асептического наложения повязки.  
Абсорбирующая способность не менее7.6г/10см2/ 24 часа. Коэффициент перемещения влажных испарений (MVTR) 31.2г/10cm2/ 24 часа. Размер не менее 20Х20 см. Стерильная.  Индивидуально упакована. Срок годности не более 3 лет. </t>
  </si>
  <si>
    <t>Антибактериальная, стерильная, абсорбирующая, многослойная, губчатая, адгезивная повязка 20см*50см</t>
  </si>
  <si>
    <t xml:space="preserve">Антибактериальная, стерильная, абсорбирующая, многослойная, губчатая, адгезивная повязка, атравматичная для раневого ложа и окружающей рану кожи. Содержит сульфат серебра не менее 1,2 мг/кв. см. для создания эффективного антибактериального барьера и снижения в ране активности широкого спектра патогенных микроорганизмов (бактерий и грибков), за счет чего также должен снижаться запах из раны. Предназначена для ран различной формы и локализации со средней и низкой степенью экссудации. Должна хорошо повторять контуры тела для обеспечения поглощение жидкости, удержания ее внутри повязки и предупреждения развития мацерации. Покрытие из мягкого силикона не должно допускать прилипания к влажной поверхности раневого ложа и обеспечивать бережную фиксацию на сухой, окружающей рану коже, минимизируя травмирование раны и боль при смене повязки. Cиликоновое покрытие минимизирует риск попадания частиц силикона в рану по сравнению с пропитыванием силиконовым гелем.
Состав: адгезивный слой мягкого силикового покрытия, контактирующего с раневой поверхностью; эластичная, абсорбирующая прокладка серого цвета из полиуретановой пены, содержащей серебро и активированный уголь; наружная пленка, проницаемая для испарений и непроницаемая для воды извне.  Изнутри покрыта защитной, легко снимаемой пленкой из полиэтилена. 
Абсорбирующая способность не менее 5,7г/10см2/ 24 часа. Коэффициент перемещения влажных испарений не менее 11,0г/10cm2/ 24 часа. Размер не менее 20Х50 см. Стерильная.  Индивидуально упакована. Срок годности не более 2 лет. </t>
  </si>
  <si>
    <t>Автономный  биологический индикатор для плазменного(VH2O2) процесса стерилизации</t>
  </si>
  <si>
    <t>10/5 или 10/6 спор Geobacillus stearothermophilus(АТСС 7953) в1 пробирке.Результат через 24часов</t>
  </si>
  <si>
    <t>Азур по Романовскому</t>
  </si>
  <si>
    <t>краска для мазков крови (1литр)</t>
  </si>
  <si>
    <t>Артикуляционная бумага</t>
  </si>
  <si>
    <t>Артикуляционная бумага имеет толщину 40мкм – это тонкая, но прочная основа, которая с обеих сторон покрыта жидкий краской. Она исключает возможность проявления ложных и смазанных контактных пунктов при  проверке окклюзии, обеспечивая точные, четкие  цветные отпечатки.  Артикуляционная бумага без затруднений накладывается на зубную поверхность и не требует применения специальных фиксирующих вилок и  пинцетов. С  помощью такой  бумаги врач может  сразу распознать,  какая из  сторон предпочитается при акте жевания.   Жидкокрасочное  покрытие  с  особенной степенью  надежности выделяет все окклюзионные контакты  даже на смоченных слюной золотых, керамических и полированных металлических и пластмассовых   поверхностях. Такая бумага особенно хорошо подходит для двухцветной демонстрации статической динамической окклюзии</t>
  </si>
  <si>
    <t>Бинт эластичный</t>
  </si>
  <si>
    <t>растяжимость 3,0м х80мм</t>
  </si>
  <si>
    <t>Бинт эластичный трубчатый медицинский №2</t>
  </si>
  <si>
    <t>Предназначены для фиксации перевязочных средств в зависимости от размера:№2 - для кисти, предплечья, стопы, локтевого, лучезапястного и голеностопного суставов или плеча, голени и коленного сустава детей. Состав: хлопчатобумажная пряжка; латексная нить; полиамидная нить. Размеры: ширина - 20мм (±2),  вес - 3,2гр (±0,5)</t>
  </si>
  <si>
    <t>Бинт эластичный трубчатый медицинский №3</t>
  </si>
  <si>
    <t>Предназначены для фиксации перевязочных средств в зависимости от размера:№3 - для предплечья, плеча, голени и коленного сустава взрослых. Состав: хлопчатобумажная пряжка; латексная нить; полиамидная нить. Размеры: ширина - 25мм (±2),  вес - 3,7гр (±0,5)</t>
  </si>
  <si>
    <t>Бинт эластичный трубчатый медицинский №4</t>
  </si>
  <si>
    <t>Предназначены для фиксации перевязочных средств в зависимости от размера:№4 - для предплечья, плеча, голени и коленного сустава взрослых. Состав: хлопчатобумажная пряжка; латексная нить; полиамидная нить. Размеры: ширина - 30мм (±2),  вес - 4,0гр (±0,5)</t>
  </si>
  <si>
    <t>Бинт эластичный трубчатый медицинский №5</t>
  </si>
  <si>
    <t>Предназначены для фиксации перевязочных средств в зависимости от размера: №5 - для головы и бедра взрослых или груди, живота и таза детей. Состав: хлопчатобумажная пряжка; латексная нить; полиамидная нить. Размеры: ширина - 35мм (±2),  вес - 4,0гр (±0,5)</t>
  </si>
  <si>
    <t>Бинт эластичный трубчатый медицинский №6</t>
  </si>
  <si>
    <t>Предназначены для фиксации перевязочных средств в зависимости от размера: №6 - для головы и бедра взрослых или груди, живота и таза детей. Состав: хлопчатобумажная пряжка; латексная нить; полиамидная нить. Размеры: ширина - 40мм (±2),  вес - 4,0гр (±0,5)</t>
  </si>
  <si>
    <t>Бумага для отоакустической эмиссии, 55мм</t>
  </si>
  <si>
    <t xml:space="preserve">Бумага крепированная </t>
  </si>
  <si>
    <t>для паровой и газовой стерилизации 60*60 см №500</t>
  </si>
  <si>
    <t>упаковка</t>
  </si>
  <si>
    <t>для паровой и газовой стерилизации 75*75 см № 250</t>
  </si>
  <si>
    <t>для паровой и газовой стерилизации 100*100 см №250</t>
  </si>
  <si>
    <t xml:space="preserve">Бумага УЗИ для видеопринтера SONY UUP </t>
  </si>
  <si>
    <t>110 мм*20 м</t>
  </si>
  <si>
    <t xml:space="preserve">Бутыль из темного стекла с притертым горлышком 2 литра </t>
  </si>
  <si>
    <t xml:space="preserve">Флакон из темного стекла с притертым горлышком 2 литра </t>
  </si>
  <si>
    <t xml:space="preserve">Бутыль из темного стекла с притертым горлышком 5 литров </t>
  </si>
  <si>
    <t xml:space="preserve">Флакон из темного стекла с притертым горлышком 5 литров </t>
  </si>
  <si>
    <t>Вата нестерильная 100 гр</t>
  </si>
  <si>
    <t>Взрослый тонометр с взрослым манжетом для АД</t>
  </si>
  <si>
    <t>взрослый тонометр с взрослым манжетом для АД</t>
  </si>
  <si>
    <t xml:space="preserve">Вяжущее средство стоматологическое д/обработки корневых каналов при капиллярном кровотечении </t>
  </si>
  <si>
    <t>Капрамин Вяжущее средство стоматологическое д/обработки корневых каналов при капиллярном кровотечении, фл-30мл</t>
  </si>
  <si>
    <t>Трубка ректальная газоотводная</t>
  </si>
  <si>
    <t>Трубка ректальная газоотводная размер № 15, №18, №21</t>
  </si>
  <si>
    <t>Гель SPG для подготовки кожи для обеспечения хорошего контакта электродов для Аудиометрического модуля регистрации вызванных потенциалов ЕР25, 114гр</t>
  </si>
  <si>
    <t>Гель  улучшает качество записи биопотенциалов за счет снижения сопротивления кожи путем ее обработки перед проведением исследования, может использоваться перед установкой поверхностных  электродов всех типов,  114гр</t>
  </si>
  <si>
    <t xml:space="preserve">тюбик </t>
  </si>
  <si>
    <t>Гель для УЗИ</t>
  </si>
  <si>
    <t>Гель для УЗИ 5 литров</t>
  </si>
  <si>
    <t>канистра</t>
  </si>
  <si>
    <t>Гель для УЗИ 250 мл</t>
  </si>
  <si>
    <t>Гладилка серповидная стоматологическая</t>
  </si>
  <si>
    <t>Инструмент предназначен для внесения в обработанные кариозные полости лекарственных прокладок в пастообразном состоянии, уплотнения пломбировочного материала, конденсации его к стенкам полости, а также для формирования пломб. Длина — 158 мм, две рабочие части — серповидная и дистальная гладилки.</t>
  </si>
  <si>
    <t xml:space="preserve">Губковое покрытие для электродов </t>
  </si>
  <si>
    <t>10*12см</t>
  </si>
  <si>
    <t>5*7см</t>
  </si>
  <si>
    <t>Дренажная система для дренирование ран, модели: Мини-система
дренирования раны B-Vak</t>
  </si>
  <si>
    <t>Предназначена для дренирования раны с низким давлением; Гофрированная емкость объемом приблизительно 25мл; Простота дренажа воздуха и содержимого; Отсасывающий дренаж по Редону и игла из нержавеющей стали. Коннектор с цветовой кодировкой.</t>
  </si>
  <si>
    <t>ЕДПО  1-02-2 емкость для дезинфекции мед изделии  1 л</t>
  </si>
  <si>
    <t>Емкость-контейнер состоит из корпуса в виде емкости прямоугольной формы, перфорированного поддона, пластины для погружения в раствор лёгких изделий, крышки и карманов (2 шт.). 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 
На внешней стороне бортиков корпуса имеются две зоны для размещения прозрачных пластиковых карманов под бумажный носитель служебной информации обьём 1л</t>
  </si>
  <si>
    <t>ЕДПО  1-02-2 емкость для дезинфекции мед изделии  10 л</t>
  </si>
  <si>
    <t xml:space="preserve">Емкость-контейнер состоит из корпуса в виде емкости прямоугольной формы, перфорированного поддона, пластины для погружения в раствор лёгких изделий, крышки и карманов (2 шт.). 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
На внешней стороне бортиков корпуса имеются две зоны для размещения прозрачных пластиковых карманов под бумажный носитель служебной информации обьём 10л .
</t>
  </si>
  <si>
    <t>ЕДПО  1-02-2 емкость для дезинфекции мед изделии  5 л</t>
  </si>
  <si>
    <t xml:space="preserve">Емкость-контейнер состоит из корпуса в виде емкости прямоугольной формы, перфорированного поддона, пластины для погружения в раствор лёгких изделий, крышки и карманов (2 шт.). 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 
На внешней стороне бортиков корпуса имеются две зоны для размещения прозрачных пластиковых карманов под бумажный носитель служебной информации обьём 5л </t>
  </si>
  <si>
    <t>Емкость контейнер для сбора использованных шприцев с красной крышкой 1 л</t>
  </si>
  <si>
    <t>предназначен для бесконтактного снятия иглы со шприца, желтого цвета с красной крышкой пластиковый на 1 литров + наклейка маркировка</t>
  </si>
  <si>
    <t>Емкость контейнер для сбора использованных шприцев с крышкой 10 л</t>
  </si>
  <si>
    <t>предназначен для бесконтактного снятия иглы со шприца, желтого цвета с красной крышкой пластиковый на 10 литров + наклейка маркировка</t>
  </si>
  <si>
    <t>Ерш большой для флаконов</t>
  </si>
  <si>
    <t>не менее 350х100х60 мм бутылочный</t>
  </si>
  <si>
    <t xml:space="preserve">Ерш для пробирок </t>
  </si>
  <si>
    <t>280*100*25мм для мытья пробирок</t>
  </si>
  <si>
    <t xml:space="preserve">Жгут кровоостанавливающий </t>
  </si>
  <si>
    <t>Кровоостанавливающий медицинский жгут снабжен удобным механизмом-защелкой, позволяющим одной рукой затянуть, зафиксировать, расстегнуть его или ослабить.</t>
  </si>
  <si>
    <t xml:space="preserve">Зажим типа Москит </t>
  </si>
  <si>
    <t>Зажим типа Москит изогнутый по плоскости 150 мм 3-34  3-62-2</t>
  </si>
  <si>
    <t xml:space="preserve">Закрытая аспирационная система на 72 часа для эндотрахеальной трубки, для детей </t>
  </si>
  <si>
    <t>Закрытая аспирационная система на 72 часа для эндотрахеальной трубки, для детей: 8FR, длина 31см, с Y образными адаптерами 3.0мм/3.5мм/4.0мм, цветовым делением, с  клапаном контроля вакуума</t>
  </si>
  <si>
    <t>Закрытая аспирационная система на 72 часа для эндотрахеальной трубки, для взрослых: 10FR, длина 56см, с MDI портом, с  клапаном контроля вакуума</t>
  </si>
  <si>
    <t>Зеркало стоматологическое с ручкой</t>
  </si>
  <si>
    <t>Зеркало стоматологическое с ручкой /786-625 + 786-628/</t>
  </si>
  <si>
    <t xml:space="preserve">Зонд хирургический пуговчатый </t>
  </si>
  <si>
    <t xml:space="preserve">Зонд хирургический пуговчатый диаметром 1,5 мм зонд хирургический пуговчатый двустороний </t>
  </si>
  <si>
    <t>Игла дентальная</t>
  </si>
  <si>
    <t xml:space="preserve">Игла дентальная одноразовая  стерильная, размер 30G 0,30*25мм </t>
  </si>
  <si>
    <t>Иглодержатель  общехирургический</t>
  </si>
  <si>
    <t>размер 200 мм, нержавеющая сталь</t>
  </si>
  <si>
    <t>Иглы для расширения корневых каналов</t>
  </si>
  <si>
    <t>Иглы для расширения №20, №25 Для обработки корневых каналов</t>
  </si>
  <si>
    <t>Иглы для расширения №10,№15 Для обработки корневых каналов</t>
  </si>
  <si>
    <t>Ингалятор (небулайзер)</t>
  </si>
  <si>
    <t xml:space="preserve">Ингалятор (небулайзер компрессионый) </t>
  </si>
  <si>
    <t>Индикатор одноразовый ИС-132/20        (для автоклавов)</t>
  </si>
  <si>
    <t>Тест качества стерилизации Индикатор однораз. ИС-132/20 (для автоклавов) 1000 тестов, с журналом</t>
  </si>
  <si>
    <t>Индикатор одноразовый ИС-180/ 60 (для сухожарового  шкафа)</t>
  </si>
  <si>
    <t>Тест качества стерилизации Индикатор однораз. ИС-180/ 60 (для сухожарового  шкафа) 1000 тестов, с журналом</t>
  </si>
  <si>
    <t>Индикатор паровой стерилизации одноразовый</t>
  </si>
  <si>
    <t>Тест качества стерилизации Индикатор одноразовый 121/ 20  (для автоклавов) 1000 тестов, с журналом</t>
  </si>
  <si>
    <t>Тест качества стерилизации Индикатор одноразовый  134/5 (для автоклавов) 1000 тестов, с журналом</t>
  </si>
  <si>
    <t>Индикаторная лента для проведения плазменной стерилизации(VH2O2),</t>
  </si>
  <si>
    <t xml:space="preserve"> Изменеие цвета с пурпурного на зеленый ISO 11140-1 Тип 1 (19мм*50м)</t>
  </si>
  <si>
    <t>Индикаторная полоски(Код CD40) для проведения плазменной стерилизации(VH2O2),</t>
  </si>
  <si>
    <t xml:space="preserve"> Изменеие цвета с пурпурного на зеленый ISO 11140-1 Тип 4 (105*18мм)</t>
  </si>
  <si>
    <t>Каналнаполнители</t>
  </si>
  <si>
    <t>Каналонаполнители , фасованные (в блистере по 4 шт.), – механические инструменты предназначенные для эндодонтического лечения осложненного кариеса:25-40</t>
  </si>
  <si>
    <t>Канюля назальная одноразовая стерильная детская</t>
  </si>
  <si>
    <t xml:space="preserve">Капиляры к СОЭ метру ПС/СОЭ-01 </t>
  </si>
  <si>
    <t>Капиляры к СОЭ метру ПС/СОЭ-02</t>
  </si>
  <si>
    <t>Карандаш лабораторный по стеклу (красный)</t>
  </si>
  <si>
    <t>Карпульный шприц для игл</t>
  </si>
  <si>
    <t>Шприц стоматологический карпульный для игл</t>
  </si>
  <si>
    <t xml:space="preserve">Карты для идентификации антител: LISS/Coombs 24x12      </t>
  </si>
  <si>
    <t>Гелевые карты  для  постановки прямого и непрямого антиглобулинового теста гелевы методом,
  ID-карты с 6 микропробирками содержащими полиспецифический АГР (кроличий анти-IgG, моноклональный анти-С3d, клон no C139-9), суспензированный в геле.  ,набор состоит 288 гелевых карт  BIO-RAD</t>
  </si>
  <si>
    <t xml:space="preserve">Карты для скрининга антител и проб на совместимость:  LISS/Coombs+Enzyme test 4x12        </t>
  </si>
  <si>
    <t>ID-карты для сочетанного  применения  скрининговых методик  непрямого теста Кумбса и ферментного теста а также проб на совместимость, набор состоит из 48 карт. BIO-RAD</t>
  </si>
  <si>
    <t>Пленка для общей рентгенографии 25,4*30,5см</t>
  </si>
  <si>
    <t>Медицинская термографическая пленка для общей рентгенографии Drystar DT 5B, размер:10*12 дюймов(25,4*30,5см), в упаковке по 100листов.</t>
  </si>
  <si>
    <t>Пленка для общей рентгенографии 35*43см </t>
  </si>
  <si>
    <t>Медицинская термографическая пленка для общей рентгенографии Drystar DT 5B, размер:14*17 дюймов(35*43см), в упаковке по 100листов. </t>
  </si>
  <si>
    <t>Катетер для катетеризации верхней полой вены Certofix® Duo/Certofix® Duo Paed (Цертофикс Дуо/Цертофикс Дуо Пед)  набор с двухканальным центральным венозным катетером для катетеризации верхней полой вены по методу Сельдингера/ Certofix® Duo</t>
  </si>
  <si>
    <t>Certofix® Duo Paed S420: педиатрический набор двухпросветного катетера для катетеризации верхней полой вены по методу Сельдингера:  
Пункционная игла Сельдингера тонкостенная, с овальным срезом, G21 (0.8x38мм), профилированный прозрачный павильон; 
Двухканальный катетер с несмываемой разметкой в см, мягким атравматичным кончиком и соединителем луэр-лок. Катетер термолабильный, антитромбогенный, Rg-контрастный из полиуретана, размерами  G18/F4 (1.4 х 20см), каналы G22/22, скорость потока 9/9 мл/мин. Встроенный крыльчатый фиксатор для закрепления катетера и съемные фиксирущие крылышки. 
Нитиноловый проводник 0.46мм х 0.018'' х 50см с гибким J-наконечником (изгибоустойчивый) в эргономичном держателе, нестираемая разметка длины; с направителем. Шприц соединение Луэр Лок 5мл. Коннекторы безыгольного доступа Сэйфсайт - 2 шт.
Мягкий самоклеющийся фиксатор катетера. Дилататор, скальпель. Кабель для ЭКГ- контроля постановки катетера. Не содержит ДЭГФ и латекс. Стерильный, для однократного применения.</t>
  </si>
  <si>
    <t>Certofix® Duo Paed S513: педиатрический набор двухпросветного катетера для катетеризации верхней полой вены по методу Сельдингера:  
Пункционная игла Сельдингера тонкостенная, с овальным срезом, G21 (0.8x38мм), профилированный прозрачный павильон; 
Двухканальный катетер с несмываемой разметкой в см, мягким атравматичным кончиком и соединителем луэр-лок. Катетер термолабильный, антитромбогенный, Rg-контрастный из полиуретана, размерами  G16/F5 (1.7 х 13см), каналы G18/20, скорость потока 11/22 мл/мин. Встроенный крыльчатый фиксатор для закрепления катетера и съемные фиксирущие крылышки.  
Нитиноловый проводник 0.46мм х 0.018'' х 50см с гибким J-наконечником (изгибоуcтойчивый) в эргономичном держателе, нестираемая разметка длины; с направителем. Шприц соединение Луэр Лок 5мл. Коннекторы безыгольного доступа Сэйфсайт - 2 шт.
Мягкий самоклеющийся фиксатор катетера. Дилататор, скальпель. Кабель для ЭКГ- контроля постановки катетера. Не содержит ДЭГФ и латекс. Стерильный, для однократного применения.</t>
  </si>
  <si>
    <t>Катетер для катетеризации верхней полой вены Certofix® Trio/Certofix® Trio Paed (Цертофикс/ Цертофикс Трио Пед) набор трехпросветного катетера для катетеризации верхней полой вены по методу Сельдингера</t>
  </si>
  <si>
    <t>Certofix® Trio Paed S513: педиатрический набор трехпросветного катетера для катетеризации верхней полой вены по методу Сельдингера:  
Пункционная игла Сельдингера тонкостенная, с овальным срезом, G21 (0.8x38мм), профилированный прозрачный павильон; 
Трехканальный катетер с несмываемой разметкой в см, мягким атравматичным кончиком и соединителем луэр-лок. Катетер термолабильный, антитромбогенный, Rg-контрастный из полиуретана, размерами G16/F5 (1.7 х 13см), каналы G20/22/22, скорость потока 29/10/10 мл/мин. Встроенный крыльчатый фиксатор для закрепления катетера и съемные фиксирущие крылышки.  
Нитиноловый проводник 0.46мм х 0.018'' х 50см с гибким J-наконечником (изгибоустойчивый) в эргономичном держателе, нестираемая разметка длины; с направителем. Шприц соединение Луэр Лок 5мл. Коннекторы безыгольного доступа Сэйфсайт - 3шт.
Мягкий самоклеющийся фиксатор катетера. Дилататор, скальпель. Кабель для ЭКГ- контроля постановки катетера. Не содержит ДЭГФ и латекс. Стерильный, для однократного применения.</t>
  </si>
  <si>
    <t>Катетер для катетеризации верхней полой вены Certofix® Mono/Certofix® Mono Paed (Цертофикс Моно/ Цертофикс Моно Пед) набор однопросветного катетера для катетеризации верхней полой вены по методу Сельдингера/ Certofix® Mono</t>
  </si>
  <si>
    <t xml:space="preserve">Certofix® Mono Paed S110 педиатрический набор однопросветного катетера для катетеризации верхней полой вены по методу Сельдингера: 
Пункционная игла Сельдингера тонкостенная, с овальным срезом, G21 (0.8x38мм), профилированный прозрачный павильон; 
Одноканальный катетер с несмываемой разметкой в см, мягким атравматичным кончиком и соединителем луэр-лок. Катетер термолабильный, антитромбогенный, Rg-контрастный из полиуретана, размерами G22/F3 (0,6 х 0,9мм х 10см), скорость потока 15мл/мин, встроенный крыльчатый фиксатор для закрепления катетера. 
Нитиноловый проводник 0.46мм х 0.018'' х 25см с гибким J-наконечником (изгибоустойчивый) в эргономичном держателе, нестираемая разметка длины; с направителем. Прозрачная удлинительная линия с коннектором луэр-лок. 
Шприц соединение Луэр Лок 3мл. 3-х ходовой кран дискофикс; Мягкий самоклеющийся фиксатор катетера. Скальпель. Кабель для ЭКГ- контроля постановки катетера. Не содержит ДЭГФ и латекс. Стерильный, для однократного применения. </t>
  </si>
  <si>
    <r>
      <t xml:space="preserve">Катетер для периферического внутривенного доступа Vasofix® Certo </t>
    </r>
    <r>
      <rPr>
        <sz val="8"/>
        <color rgb="FF000000"/>
        <rFont val="Times New Roman"/>
        <family val="1"/>
        <charset val="204"/>
      </rPr>
      <t>(Вазофикс Церто)</t>
    </r>
    <r>
      <rPr>
        <sz val="8"/>
        <rFont val="Times New Roman"/>
        <family val="1"/>
        <charset val="204"/>
      </rPr>
      <t xml:space="preserve"> </t>
    </r>
  </si>
  <si>
    <t>Канюля/катетер для периферического внутривенного доступа: 22 G (0,9х25мм), скорость потока 36 мл/мин; Дополнительный инъекционный безыгольный порт расположен по центру канюли и не позволяет смещаться катетеру. Порт может быть заблокирован при повороте на 180°. Эластичные крылья. Цветовая кодировка для легкого распознавания размера, синий. Используемые материалы: ПУР, ПП, ПЭ, акрилонитрилбутадиенстирол, силиконовый, каучук, хромо-никелевая сталь. Катетер: полиуретан (ПУР) с 4 встроенными рентгеноконтрастными полосками. Стерильный, для однократного применения.</t>
  </si>
  <si>
    <t>Канюля/катетер для периферического внутривенного доступа: 24 G (0,7х19мм), скорость потока 22 мл/мин; Дополнительный инъекционный безыгольный порт расположен по центру канюли и не позволяет смещаться катетеру. Порт может быть заблокирован при повороте на 180°. Эластичные крылья. Цветовая кодировка для легкого распознавания размера, желтый. Используемые материалы: ПУР, ПП, ПЭ, акрилонитрилбутадиенстирол, силиконовый, каучук, хромо-никелевая сталь. Катетер: полиуретан (ПУР) с 4 встроенными рентгеноконтрастными полосками. Стерильный, для однократного применения.</t>
  </si>
  <si>
    <t>Катетер Фолея 2-х ходовой №10 детский</t>
  </si>
  <si>
    <t>Катетер  Фолея  №10</t>
  </si>
  <si>
    <t>шт.</t>
  </si>
  <si>
    <t>Катетер Фолея 2-х ходовой №12 детский</t>
  </si>
  <si>
    <t>Катетер  Фолея  №12</t>
  </si>
  <si>
    <t>Катетер Фолея 2-х ходовой №14 детский</t>
  </si>
  <si>
    <t>Катетер  Фолея  №14</t>
  </si>
  <si>
    <t>Катетер Фолея 2-х ходовой №6 детский</t>
  </si>
  <si>
    <t>Катетер  Фолея  №6</t>
  </si>
  <si>
    <t>Катетер Фолея 2-х ходовой №8 детский</t>
  </si>
  <si>
    <t>Катетер  Фолея  №8</t>
  </si>
  <si>
    <t>Катетер-троакар</t>
  </si>
  <si>
    <t>1-ходовой острый (открытый наконечник) размер 16</t>
  </si>
  <si>
    <t>1-ходовой острый (открытый наконечник) размер 20</t>
  </si>
  <si>
    <t xml:space="preserve">Контейнер лабораторный для сборки биоматериала  с крышкой и  ложкой 30 мл </t>
  </si>
  <si>
    <t xml:space="preserve"> Контейнер лабораторный для сборки биоматериала  с крышкой и  ложкой 30 мл стерильный, в индивидуальной упаковке</t>
  </si>
  <si>
    <t>Контур дыхательный Flextube 1,6м c одним проводом нагрева, дополнительным шлангом 0,8м и самозаполняющейся камерой увлажнителя</t>
  </si>
  <si>
    <t xml:space="preserve">Контур дыхательный реверсивный  22 мм для соединения пациента с НДА и аппаратами ИВЛ для активного увлажнения. Контур дыхательный гофрированный материал Flextubе, соединения: на аппарат на шланге выдоха -22F, на камеру увлажнения – 22F,  на пациента - параллельный Y-образный соединитель 22М-22М-22М/15F; длина 1,6м, с обогревом, с разборным влагосборником и камерой увлажнения с автоматическим заполнением для увлажнителей типа F&amp;P.  Линия обогрева шланга вдоха подключается к увлажнителю через встроенный в соединитель 22F (на камеру увлажнения)  электрический разъём. Шланг выдоха разъёмный-через прямой соединитель 22М-22F. Два температурных порта 7,6мм на шланге вдоха: на соединителе на камеру увлажнения и прямом соединителе 22М-22F к параллельному Y-образному соединителю. Y-образный соединитель имеет порт MDI дозированного введения  с  герметизирующим колпачком и  защитную крышку красного цвета. В комплекте контура: дополнительный шланг 0,8м, соединители 22М-22М-2шт. Шланги вдоха имеют индикаторную окраску и маркировку. 
         </t>
  </si>
  <si>
    <t>Контур дыхательный анестезиологический конфигурируемый Compact II  2,0м, с  мешком 2л, дополнительный шланг 1.5м</t>
  </si>
  <si>
    <t xml:space="preserve">        Контур дыхательный для соединения аппаратов НДА и ИВЛ с пациентом. Контур дыхательный анестезиологический реверсивный  конфигурируемый Compact II для взрослых. </t>
  </si>
  <si>
    <t>Контур дыхательный анестезиологический педиатрический 15мм с угловым соединителем, длина 2м с дополнительным шлангом1,5 м с мешком 1 л</t>
  </si>
  <si>
    <t xml:space="preserve">Раздвижной дыхательный контур 15мм для детей с угловым соединителем с портом luer, резервуарным мешком 1л и дополнительным шлангом1,5м, длина 2,0м
</t>
  </si>
  <si>
    <t xml:space="preserve">Контур дыхательный гладкоствольный неонатальный 10мм Flextube 1,2 м с влагосборником, самозаполняющейся камерой увлажнения, проводом нагрева, дополнительным шлангом 0,8м, портами 7,6мм </t>
  </si>
  <si>
    <t xml:space="preserve">Контур дыхательный неонатальный для соединения пациента с НДА и аппаратами ИВЛ, для использования с прямым и угловым датчиками потока. </t>
  </si>
  <si>
    <t>Трехходовой краник Discofix - C/Discofix - C-3 Многоходовые краны и блоки кранов с удлинительной линией и без</t>
  </si>
  <si>
    <t xml:space="preserve">Трехходовой кран для инфузионной терапии и мониторинга, синий, оборот крана 360º, точная регулировка благодаря тактильному контролю, соединения Луэр Лок. Повышенная механическая и химическая устойчивость, в т.ч. липидустойчивость, при продолжительности контакта до 96 часов. Подходят для использования с аппаратами для вливаний под давлением до 2 бар в соответствии с ISO 8536-10. Изготовлен из полиамида, полипропилена, поликарбоната, полистерола. Не содержит латекс, ПВХ, ДЭГФ. Стерильный, для однократного применения. </t>
  </si>
  <si>
    <t xml:space="preserve">Крафт бумага </t>
  </si>
  <si>
    <t xml:space="preserve">Крафт бумага 100х106 см </t>
  </si>
  <si>
    <t xml:space="preserve">Кружка Эсмарха </t>
  </si>
  <si>
    <t>1,5 л многоразовая</t>
  </si>
  <si>
    <t>Крючок для удаления инородных тел из уха</t>
  </si>
  <si>
    <t>Лента упаковочная для стерилизации</t>
  </si>
  <si>
    <t>19*50м с индикатором</t>
  </si>
  <si>
    <t>Лоток почкообразный</t>
  </si>
  <si>
    <t>лоток почкообразный металлический 190мм*130мм*20мм</t>
  </si>
  <si>
    <t>Маска анестезиологическая Economy, размер 2</t>
  </si>
  <si>
    <t>Маска  дыхательного контура анестезиологическая лицевая для проведения масочного наркоза и неинвазивной искусственной вентиляции лёгких,  в том числе с системами для ручного искусственного дыхания, специальное наименование "Economi", с манжетой (ободом) с предварительным наддувом, с прозрачным корпусом, с коннектором соединительным 15М, с голубым устройством фиксации - кольцом маскодержателя с четырьмя фиксаторами, неонатальная размер 0. Материал: полипропилен, полиэтилен, не содержит латекса. Упаковка: индивидуальная, клинически чистая, 40 шт. Срок годности (срок гарантии): 5 лет от даты изготовления.</t>
  </si>
  <si>
    <t>Маска анестезиологическая Economy, размер 3</t>
  </si>
  <si>
    <t>Маска анестезиологическая Economy, размер 4</t>
  </si>
  <si>
    <t xml:space="preserve">Маска  дыхательного контура анестезиологическая лицевая для проведения масочного наркоза и неинвазивной искусственной вентиляции лёгких,  в том числе с системами для ручного искусственного дыхания, специальное наименование "Economi", с манжетой (ободом) с предварительным наддувом, с прозрачным корпусом, с коннектором соединительным 15М, с голубым устройством фиксации - кольцом маскодержателя с четырьмя фиксаторами, неонатальная размер 0. Материал: полипропилен, полиэтилен, не содержит латекса. Упаковка: индивидуальная, клинически чистая, 40 шт. </t>
  </si>
  <si>
    <t>Маска анестезиологическая Economy, размер 5</t>
  </si>
  <si>
    <t>Масло иммерсионное</t>
  </si>
  <si>
    <t>Масло иммерсионное в световой микроскопии используется для увеличения разрешения микроскопа.  Во флаконе 100г.</t>
  </si>
  <si>
    <t xml:space="preserve">Масло спрей для смазки стоматологических наконечников </t>
  </si>
  <si>
    <t>Масло спрей для смазки стоматологических наконечников - 500 мл</t>
  </si>
  <si>
    <t>Материал композитный пломбировочный химическое отверждение</t>
  </si>
  <si>
    <t xml:space="preserve"> пломбировочный материал химического отверждения  (I-V класс). Паста-паста 14+14 г, гель 6 мл, адгезив 6 мл, матричные полоски (50 шт) принадлежности.</t>
  </si>
  <si>
    <t>Материал пломбировочный стеклоиономерный облегченного смешивания</t>
  </si>
  <si>
    <t xml:space="preserve">Кетак Маляр материал стеклоиономерный пломбиров. облегченного смешивания, оттенок А3 /12,5грх8,5мл </t>
  </si>
  <si>
    <t>Mini-Spike Аспирационные и инъекционные фильтр-канюли (различных вариантов) для многодозных флаконов</t>
  </si>
  <si>
    <t xml:space="preserve">Аспирационные и инъекционные фильтр-канюли для многодозных флаконов объемом 3 - 1000 мл. 
Стандартный наконечник с антибактериальным воздушным фильтром 0,45 мкм, зеленый. 
Корпус: стиролакрилонитрил/акрилонитрилбутадиенстирол. Защитная крышка и защелка из полиэтилена. Фильтр: акриловый сополимер на нейлоновой основе. Не содержит латекс, ПВХ, ДЭГФ. Стерильный, для однократного применения. </t>
  </si>
  <si>
    <t>Моноклональные антитела Анти-D  супер 10мл</t>
  </si>
  <si>
    <t xml:space="preserve">Моноклональные антитела для типирования антигена D при определения резус-принадлежности крови человека   в прямых реакциях гемагглютинации, выпускаются в жидкой форме во флаконах по 10мл, прозрачная жидкость слабо окрашенная в бледно-желтый или бледно-розовый  цвет . Активное вещество -антитела Анти-D </t>
  </si>
  <si>
    <t>Моноклональные антитела Анти-А 10мл</t>
  </si>
  <si>
    <t>Моноклональные антитела для типирования антигена А  при определении групп крови человека системы АВО  в прямых реакциях гемагглютинации, выпускаются в жидкой форме во флаконах по 10 мл слегка опалесцирующая жидкость светло-малинового или розового  цвета. Активное вещество -антитела Анти-А .</t>
  </si>
  <si>
    <t>Моноклональные антитела Анти-АВ 10 мл</t>
  </si>
  <si>
    <t xml:space="preserve">Моноклональные антитела для типирования антигена  АВ при определении групп крови человека системы АВО  в прямых реакциях гемагглютинации, выпускаются в жидкой форме во флаконах по 10 мл , прозрачная безцветная жидкость. Активное вещество -антитела Анти-А и В </t>
  </si>
  <si>
    <t>Моноклональные антитела Анти-В 10 мл</t>
  </si>
  <si>
    <t xml:space="preserve">Моноклональные антитела для типирования антигена В при определении групп крови человека системы АВО  в прямых реакциях гемагглютинации, выпускаются в жидкой форме во флаконах по 10 мл , прозрачная слегка опалесцирующая жидкость синего цвета. Активное вещество -антитела Анти-В </t>
  </si>
  <si>
    <t>Наконечник для кружки Эсмарха</t>
  </si>
  <si>
    <t>одноразовый стерильный 6,7*105</t>
  </si>
  <si>
    <t>Наконечники универсальные для дозаторов 1000 мкл №500 в упаковке синие</t>
  </si>
  <si>
    <t xml:space="preserve">синие наконечники на 1000мкл в упаковке 500 штук </t>
  </si>
  <si>
    <t>Наконечники универсальные для дозаторов 200 мкл №1000 в упаковке желтые</t>
  </si>
  <si>
    <t>желтые наконечники на 200 мкл в упаковке 1000 штук</t>
  </si>
  <si>
    <t>Натронная известь Spherasorb, канистра 5л, цветоиндикация (белый-фиолетовый)</t>
  </si>
  <si>
    <t xml:space="preserve">Абсорбент дыхательного контура для поглощения углекислого газа в закрытом реверсивном контуре дыхательном . Абсорбент углекислого газа натронная известь Spherasorb, частицы сферической формы 2-4 мм для оптимального распределения в абсорбере и увеличения площади поглощения, производительность более 130 л/кг, содержание пыли 0,2%, твердость 97%, сопротивление потоку (60 л/мин) менее 1,5см Н2О, канистра 5л (масса не менее 4,25кг), цветоиндикация: белый-фиолетовый. Состав: гидроокись кальция – 93,5%, гидроокись натрия – 1,5%, цеолит – 5%, индикатор – 0,03%,  относительная влажность не менее 15,9%. Упаковка: клинически чистая, 2шт. </t>
  </si>
  <si>
    <t>Носовое зеркало детское 30мм</t>
  </si>
  <si>
    <t xml:space="preserve"> длина губок 30мм</t>
  </si>
  <si>
    <t>Носовое зеркало детское 40мм</t>
  </si>
  <si>
    <t xml:space="preserve"> длина губок 40мм</t>
  </si>
  <si>
    <t xml:space="preserve">Пакет для сбора отходов класса А (черный) в комплекте со стяжками и ярлыками </t>
  </si>
  <si>
    <t>700*800мм  плотность не менее 35 микрон</t>
  </si>
  <si>
    <t>700*1100мм  плотность не менее 35 микрон</t>
  </si>
  <si>
    <t xml:space="preserve">Пакет для сбора отходов класса Б (желтый) в комплекте со стяжками и ярлыками </t>
  </si>
  <si>
    <t>700*1100мм плотность не менее 35 микрон</t>
  </si>
  <si>
    <t>700*800мм плотность не менее 35 микрон</t>
  </si>
  <si>
    <t xml:space="preserve">Пакет для сбора отходов класса В (красный) в комплекте со стяжками и ярлыками </t>
  </si>
  <si>
    <t xml:space="preserve">Пакет для сбора отходов класса Г (белый) в комплекте со стяжками и ярлыками </t>
  </si>
  <si>
    <t xml:space="preserve">Палочка стеклянная </t>
  </si>
  <si>
    <t>22 см * 0,5мм лабораторная</t>
  </si>
  <si>
    <t xml:space="preserve">Паста материал для временного пломбирования зуба </t>
  </si>
  <si>
    <t xml:space="preserve"> материал д/временного пломбирования на основе цинкосульфатного цемента ароматизированного 50 гр</t>
  </si>
  <si>
    <t>Перманентный маркер для стерилизационных упаковок(черный,красный,синий,зеленый)</t>
  </si>
  <si>
    <t>Пинцет анатомический 150 мм</t>
  </si>
  <si>
    <t>Пинцет анатомический общего назначения ПА 150х2,5 П-97</t>
  </si>
  <si>
    <t>Пластырь для фиксации повязок, тампонов, катетеров и канюль 30 см х 10 метр</t>
  </si>
  <si>
    <t xml:space="preserve">Самоклеящийся материал из мягкого эластичного нетканого полиэстера белого цвета, покрытого слоем полиакрилового адгезива на водной основе. Обеспечивает бережную и надежную фиксацию. Легко удаляемая силиконизированная защитная бумага размечена на интервалы по 10 см и имеет надрезы для удобного снятия и наложения.
Пористая структура нетканого материала обеспечивает проницаемость для воздуха и водяных паров. Материал растяжим, хорошо повторяет контуры тела, не ограничивает движения тела. Материал не впитывает, создает барьер для крови и жидкости.
</t>
  </si>
  <si>
    <t xml:space="preserve">Пломба для корневых каналов зубов </t>
  </si>
  <si>
    <t>Паста 25 г Крезодент</t>
  </si>
  <si>
    <t>Порошок + жидкость для пломбирования корневых каналов.</t>
  </si>
  <si>
    <t xml:space="preserve"> является неабсорбирующим, не окрашивающим зуб материалом для пломбирования корневых каналов.  Материал на основе окиси цинка эвгенола с добавлением различных компонентов:- тимола иодированного и сульфата бария, - кортикостериоды 
Порошок используется в форме пасты, полученной путем смешивания. Порошок 14 гр + жидкость 10 мл </t>
  </si>
  <si>
    <t>Пробирки с винтовой горловинной крышкой объемом 5 мл (градуированные, с коническим дном и без юбки)</t>
  </si>
  <si>
    <t>SCT-5ML Пробирки с винтовой горловинной крышкой объемом 5 мл (градуированные, с коническим дном и без юбки,  500шт./уп.)</t>
  </si>
  <si>
    <t>Пульпоэкстракторы короткие</t>
  </si>
  <si>
    <t>Пульпоэкстракторы  длиной 30 мм /уп-100 шт/</t>
  </si>
  <si>
    <t xml:space="preserve">Раствор для разведения эритроцитов ID -Diluent 2  1x500 ml  </t>
  </si>
  <si>
    <t xml:space="preserve">Модифицированный раствор низкой ионной плотности (LISS) для приготовления суспензии эритроцитов 5% для определения группы крови, а также суспензии эритроцитов 0,8% для  тестов на совместимость и подготовки стандартных эритроцитов для гелевого метода, набор состоит из 1х500мл </t>
  </si>
  <si>
    <t>Рулон бумажно-пленочный плоский для стерилизации</t>
  </si>
  <si>
    <t>со складкой для поровой, газовой формальдегидной  стерилизации R41-3P (100*200мм)</t>
  </si>
  <si>
    <t>рул</t>
  </si>
  <si>
    <t>со складкой для поровой, газовой формальдегидной  стерилизации R42-3P (150*200м)</t>
  </si>
  <si>
    <t>со складкой для поровой, газовой формальдегидной  стерилизации R47-3P (400*200м)</t>
  </si>
  <si>
    <t>со складкой для поровой, газовой формальдегидной  стерилизации R39-3P (50мм *200м)</t>
  </si>
  <si>
    <t>Рулоны прозрачные плоские Тайвек</t>
  </si>
  <si>
    <t>размер 20/100</t>
  </si>
  <si>
    <t xml:space="preserve">Рулоны прозрачные плоские Тайвек </t>
  </si>
  <si>
    <t>размер 30/100</t>
  </si>
  <si>
    <t>размер 38/100</t>
  </si>
  <si>
    <t>размер 50/100</t>
  </si>
  <si>
    <t>Салфетка стоматологическая нагрудная для пациента</t>
  </si>
  <si>
    <t>33смх45см (с щипцами для крепления на груди, на цепочке), из двух слоёв рифленой бумаги и прочного 1 слоя полиэтиленовой пленки.</t>
  </si>
  <si>
    <t xml:space="preserve">Система бабочка </t>
  </si>
  <si>
    <t>Система д/вливания в малые вены "Игла-бабочка" 25G</t>
  </si>
  <si>
    <t>Игла-бабочка 23G</t>
  </si>
  <si>
    <t>c луэр -адаптером</t>
  </si>
  <si>
    <t>Скальпель стерильный одноразовый</t>
  </si>
  <si>
    <t>размер 11</t>
  </si>
  <si>
    <t>размер 12</t>
  </si>
  <si>
    <t>размер 15</t>
  </si>
  <si>
    <t>размер 21</t>
  </si>
  <si>
    <t>размер 36</t>
  </si>
  <si>
    <t>размер 24</t>
  </si>
  <si>
    <t xml:space="preserve">Стандартные эритроциты I-II-III 3x10ml    </t>
  </si>
  <si>
    <t>Стандартные панели эритроцитов для скрининга антител гелевым методом,ID-DiaCeJJ  - I-II-III набор состоит из 3флаконов по 10мл.-набор   BIO-RAD</t>
  </si>
  <si>
    <t xml:space="preserve">Стандартные эритроциты АВО  2x10ml         </t>
  </si>
  <si>
    <t>Стандартные эритроциты АВО из 2фл по 10ml для определения группы крови перекрестном методом-набор BIO-RAD</t>
  </si>
  <si>
    <t>Стекло покровное (18*18)</t>
  </si>
  <si>
    <t>Покровные стекла (18*18)</t>
  </si>
  <si>
    <t xml:space="preserve">Стекло предметное </t>
  </si>
  <si>
    <t>75*25*2,0 со шлифованными краями</t>
  </si>
  <si>
    <t>Стеклянный контейнер для покраски мазков</t>
  </si>
  <si>
    <t>контейнер с гнездами на 8 гнезд</t>
  </si>
  <si>
    <t>Стерилизующее средство,для использования в плазменном стерилизаторе Plazmax P160</t>
  </si>
  <si>
    <t>жидкий концентрат 50% пероксида водорода без цвета и запаха, обьем бутыля 150мл, в упак-48фл</t>
  </si>
  <si>
    <t>Стилет</t>
  </si>
  <si>
    <t>Стилет для интубации. Кончик стержня на заполнен аллюминием, состоит из полиуретана, мягкий проводник для интубации размер 6Fr</t>
  </si>
  <si>
    <t xml:space="preserve">Тампон-зонд из Хлопка с деревянным апликатором 100 штук </t>
  </si>
  <si>
    <t xml:space="preserve"> стерильный хлопковый тампон на палочке, размером 150х12мм,в индивидуальной упаковке. В упаковке 100 шт.</t>
  </si>
  <si>
    <t>Лента диаграммная рулонная</t>
  </si>
  <si>
    <t>Лента диаграммная рулонная для медицинских регистрирующих приборов 4042 (110*30*12) чист.нар.</t>
  </si>
  <si>
    <t>Тонометр с детской манжетой для измерения АД</t>
  </si>
  <si>
    <t>Трубка насоса</t>
  </si>
  <si>
    <t>Инжектор ангиографич. для комп. и маг.,резон.томографии XD 200X модель КТ/МРТ</t>
  </si>
  <si>
    <t>Трубка пациента 250 см/XD2040/</t>
  </si>
  <si>
    <t>Трубка пациента с 2мя обратными клапанами. Для инжектора ангиографического для КТ и МРТ D200X</t>
  </si>
  <si>
    <t xml:space="preserve">Трубка трахеостомическая 3,5  мм с манжетой </t>
  </si>
  <si>
    <t>трубка трахеостомическая 3,5 с манжетой  одноразового использования со стилетом</t>
  </si>
  <si>
    <t xml:space="preserve">Трубка трахеостомическая 4,5 мм с манжетой </t>
  </si>
  <si>
    <t>трубка трахеостомическая 4,5 с манжетой  одноразового использования со стилетом</t>
  </si>
  <si>
    <t xml:space="preserve">Трубка трахеостомическая 5,0 мм с манжетой </t>
  </si>
  <si>
    <t>трубка трахеостомическая 5,0 с манжетой  одноразового использования со стилетом</t>
  </si>
  <si>
    <t xml:space="preserve">Трубка трахеостомическая 5,5 мм с манжетой </t>
  </si>
  <si>
    <t>трубка трахеостомическая 5,5 с манжетой  одноразового использования со стилетом</t>
  </si>
  <si>
    <t xml:space="preserve">Трубка трахеостомическая 6,0 мм с манжетой </t>
  </si>
  <si>
    <t>трубка трахеостомическая 6,0 с манжетой  одноразового использования со стилетом</t>
  </si>
  <si>
    <t xml:space="preserve">Трубка трахеостомическая 6,5 мм с манжетой </t>
  </si>
  <si>
    <t>трубка трахеостомическая 6,5 с манжетой  одноразового использования со стилетом</t>
  </si>
  <si>
    <t>Трубка эндотрахеальная с манжетой 3,0 мм</t>
  </si>
  <si>
    <t>размер 3,0 мм</t>
  </si>
  <si>
    <t>Трубка эндотрахеальная с манжетой 3,5 мм</t>
  </si>
  <si>
    <t>размер 3,5 мм</t>
  </si>
  <si>
    <t>Трубка эндотрахеальная с манжетой 4,0 мм</t>
  </si>
  <si>
    <t>размер 4,0 мм</t>
  </si>
  <si>
    <t>Трубка эндотрахеальная с манжетой 4,5 мм</t>
  </si>
  <si>
    <t>размер 4,5 мм</t>
  </si>
  <si>
    <t>Трубка эндотрахеальная с манжетой 5,0 мм</t>
  </si>
  <si>
    <t>размер 5,0 мм</t>
  </si>
  <si>
    <t>Трубка эндотрахеальная с манжетой 5,5 мм</t>
  </si>
  <si>
    <t>размер 5,5 мм</t>
  </si>
  <si>
    <t>Трубка эндотрахеальная с манжетой 6,5 мм</t>
  </si>
  <si>
    <t>размер 6,5 мм</t>
  </si>
  <si>
    <t>Трубка эндотрахеальная с манжетой 2,0 мм</t>
  </si>
  <si>
    <t>размер 2,0 мм</t>
  </si>
  <si>
    <t>Трубка эндотрахеальная с манжетой 2,5 мм</t>
  </si>
  <si>
    <t>размер 2,5 мм</t>
  </si>
  <si>
    <t>Трубка эндотрахеальная 4,0 без манжеты</t>
  </si>
  <si>
    <t>Трубка эндотрахеальная 4,5 без манжеты</t>
  </si>
  <si>
    <t xml:space="preserve"> Оригинальные линии Perfusor® для внутривенных вливаний малых объемов</t>
  </si>
  <si>
    <t>Оригинальные линии Перфузор стандарт 1,5 х 2,7 мм; длиной 150 см. Объем заполнения 2,91. Материал ПВХ.Без фталатов. Герметичные винтовые коннекторы  Luer lock предотврощают подтекание жидкости и попадание препаратов в насос. 
Устойчива к давлению до 2 бар.</t>
  </si>
  <si>
    <t xml:space="preserve">шт </t>
  </si>
  <si>
    <t>Фиксатор-шина для пальца кисти (применение иммобилизирующих аппаратов)</t>
  </si>
  <si>
    <t>Гибкий аллюминиевый шина-фиксатор для пальца кисти  №1, №2</t>
  </si>
  <si>
    <t>Фильтр Clear-Guard 3 c портом luer lock</t>
  </si>
  <si>
    <t>Фильтр дыхательный контура дыхательного вирусобактериальный электростатический для защиты пациента, персонала, аппаратуры в дыхательных и анестезиологических контурах, для взрослых Сlear-Guard 3  с портом Луер Лок с герметизирующим "not  loosing" колпачком,  с антиокклюзионным механизмом, с внутренними ламелями и диффузором распределения потока, соединение 22F/15M - 22M/15F, эффективность фильтрации не менее 99,99 %, сопротивление потоку (30л/мин) не более 0,9см  H20,  объем не более 60мл, масса не более 28г, минимальный дыхательный объем 150мл. Эффективное время работы 24 часа.Материал: полипропилен, акрил, керамика. Упаковка: индивидуальная, клинически чистая, 150шт.</t>
  </si>
  <si>
    <t>Фильтр Clear-Therm Mini педиатрический тепловлагообменный с портом luer lock</t>
  </si>
  <si>
    <t xml:space="preserve">Фильтр дыхательный вирусобактериальный тепловлагообменный электростатический для защиты пациента, персонала, аппаратуры в дыхательных и анестезиологических контурах и обеспечения оптимального возврата влаги и тепла, педиатрический Сlear-Therm Mini  с портом Луер Лок, с проксимально расположенной HMEF мембраной, с антиокклюзионным механизмом, с внутренними ламелями и диффузором распределения потока, соединение 22F/15M - 22M/15F, эффективность фильтрации 99,99 %, сопротивление потоку (30л/мин) не более 1,6см  H20, возврат влаги не менее 32,0 мг Н2О/л, компрессионный объём не более 28мл, масса не более 22г, мин. дыхательный объем не менее 75мл. Материал: полипропилен, акрил, керамика. Упаковка: индивидуальная, клинически чистая, 40шт. </t>
  </si>
  <si>
    <t>Цемент стоматологический пломбировочный</t>
  </si>
  <si>
    <t>Цемент стоматологический пломбировочный /порошок 50гр, жидкость 30мл/</t>
  </si>
  <si>
    <t>Чашки Петри  термостойкие стеклянные</t>
  </si>
  <si>
    <t xml:space="preserve">стеклянные </t>
  </si>
  <si>
    <t>Шапочка колпак</t>
  </si>
  <si>
    <t>Шприц Жане</t>
  </si>
  <si>
    <t>одноразовый стерильный 150мл</t>
  </si>
  <si>
    <t>Шприц одноразовый</t>
  </si>
  <si>
    <t>3 мл 3-х компонентные</t>
  </si>
  <si>
    <t>10 мл 3-х компонентные</t>
  </si>
  <si>
    <t>20 мл 3-х компонентные</t>
  </si>
  <si>
    <t>5 мл 3-х компонентные</t>
  </si>
  <si>
    <t>Оригинальный шприц Perfusor® (Перфузор) объемом 50 мл с аспирационной иглой и без</t>
  </si>
  <si>
    <r>
      <t xml:space="preserve">Легко скользящая накладка поршня с двумя уплотнительными кольцами не содержит натурального латекса и изготовлена из синтетических материалов.  </t>
    </r>
    <r>
      <rPr>
        <b/>
        <sz val="8"/>
        <rFont val="Times New Roman"/>
        <family val="1"/>
        <charset val="204"/>
      </rPr>
      <t xml:space="preserve">Объем 50мл. </t>
    </r>
    <r>
      <rPr>
        <sz val="8"/>
        <rFont val="Times New Roman"/>
        <family val="1"/>
        <charset val="204"/>
      </rPr>
      <t xml:space="preserve">
- </t>
    </r>
    <r>
      <rPr>
        <b/>
        <sz val="8"/>
        <rFont val="Times New Roman"/>
        <family val="1"/>
        <charset val="204"/>
      </rPr>
      <t>Аспирационная игла 1.7 х 2.0 х 30мм.</t>
    </r>
    <r>
      <rPr>
        <sz val="8"/>
        <rFont val="Times New Roman"/>
        <family val="1"/>
        <charset val="204"/>
      </rPr>
      <t xml:space="preserve">
</t>
    </r>
    <r>
      <rPr>
        <b/>
        <sz val="8"/>
        <rFont val="Times New Roman"/>
        <family val="1"/>
        <charset val="204"/>
      </rPr>
      <t>- Встроенный фильтр тонкой очистки 15 мкм</t>
    </r>
    <r>
      <rPr>
        <sz val="8"/>
        <rFont val="Times New Roman"/>
        <family val="1"/>
        <charset val="204"/>
      </rPr>
      <t xml:space="preserve">
- Минимальный остаточный объем, нестираемая четкая градуировка. 
- Герметичное и надежное винтовое соединение Люер лок.
- Точное выполнение  пусковых параметров и равномерность инфузии.
- Исключительные характеристики скольжения поршня.
- Цилиндр и плунжер изготовлены из полипропилена.</t>
    </r>
  </si>
  <si>
    <t xml:space="preserve">Штифты гуттаперчевые </t>
  </si>
  <si>
    <t>Штифты для пломбирования корневых каналов, производства VDW - это штифты, изготовленные из синтетической гуттаперчи. Они отличаются низкой температурой плавления, высокой стабильностью и экстра гладкой поверхностью для легкого помещения внутрь канала, а также цветокодированными согласно ISO кончиками и высокой рентгеноконтрастностью. Благодаря низкой температуре плавления они идеальны для использования в качестве термопластичного материала для обтурации.</t>
  </si>
  <si>
    <t>ЭКГ бумага Nihon Kohden</t>
  </si>
  <si>
    <t>110 * 140* 142</t>
  </si>
  <si>
    <t>210*295*250</t>
  </si>
  <si>
    <t>Элеватор стоматологический прямой</t>
  </si>
  <si>
    <t>Элеватор зубной прямой, №1  Длина-145мм  Ширина - 2 мм
Элеватор зубной прямой, №2  Длина-155мм  Ширина - 3,5 мм</t>
  </si>
  <si>
    <t>Электрод ЭКГ одноразовый MSGLT-08G Stress|Resting|Monitoring</t>
  </si>
  <si>
    <t>ЭКГ электроды взрослые одноразовые (жидкий гель) 50х4801 мм</t>
  </si>
  <si>
    <t>Эозин по Майн-Грюнвальду</t>
  </si>
  <si>
    <t>Языкодержатель  для детей</t>
  </si>
  <si>
    <t xml:space="preserve">предназначен для захвата и удержания языка  детский 150 мм Я-5 П
</t>
  </si>
  <si>
    <t>Мешок Амбу</t>
  </si>
  <si>
    <t>Мешок Амбу многоразовый</t>
  </si>
  <si>
    <t>Клеенка резинотканная медицинская</t>
  </si>
  <si>
    <t>метр</t>
  </si>
  <si>
    <t xml:space="preserve">Термометр для холодильника с поверкой ТС-7-М1 исп.6 (-30 +30) . </t>
  </si>
  <si>
    <t>термометр для измерения температуры в холодильниках и термоконтейнерах  Термометр для холодильника с поверкой ТС-7-М1 исп.6 (-30 +30) .</t>
  </si>
  <si>
    <t>Защитные очки для лаборанта</t>
  </si>
  <si>
    <t>прозрачные</t>
  </si>
  <si>
    <t>Пинцет, лабораторный</t>
  </si>
  <si>
    <t>с широкими плоскими концами</t>
  </si>
  <si>
    <t>Карандаш лабораторный по стеклу (синий)</t>
  </si>
  <si>
    <t>Рентгенпленка 18*24 зеленочувствительная 1500№100</t>
  </si>
  <si>
    <t>Рентгенпленка 18*24 зеленочувствительная №100</t>
  </si>
  <si>
    <t>Рентгенпленка 30*40 зеленочувствительная 1500№100</t>
  </si>
  <si>
    <t>Рентгенпленка 30*40 зеленочувствительная №100</t>
  </si>
  <si>
    <t>Химический индикатор для мониторинга процессов паровой стерилизации Бови –Дик тесты</t>
  </si>
  <si>
    <t>Используются во всех процессах  стерилизации для мониторинга удаления воздуха проникновения стерилизующего средства протечек и/или несжатых газов(НСГ) в каждой загрузке. Бумажная индикаторная полоска на подложке, располагается внутри процесс устройствах, которые состоят из внешнего пластикового корпуса с внутренней трубки из нержавеющей стали и капсулы для удержания индикаторной полосы.</t>
  </si>
  <si>
    <t>комплект</t>
  </si>
  <si>
    <t xml:space="preserve">Ножницы прямые </t>
  </si>
  <si>
    <t>остроконечные для снятия швов 150 мм</t>
  </si>
  <si>
    <t>Пульсоксиметр</t>
  </si>
  <si>
    <t xml:space="preserve">Используется для определения степени насыщения кислородом гемоглобина крови пациента и частоты сердечных сокращений по пальцу, при нарушении функции саморегуляции органов, послеоперационных травм и травм, полученных во время медицинского обследования. </t>
  </si>
  <si>
    <t xml:space="preserve">Ножницы медицинские </t>
  </si>
  <si>
    <t>нержавеющая сталь, прямые остроконечные 100мм</t>
  </si>
  <si>
    <t>Игла Куликовского</t>
  </si>
  <si>
    <t>для прокола  гайморовой полости И-44</t>
  </si>
  <si>
    <t>Воронка ушная</t>
  </si>
  <si>
    <t>никелированная, диаметром 3 мм</t>
  </si>
  <si>
    <t>никелированная, диаметром 4 мм</t>
  </si>
  <si>
    <t>Термометр электронный</t>
  </si>
  <si>
    <t>электронный с поверкой, жесткий наконечник</t>
  </si>
  <si>
    <t>Пинцет ушной</t>
  </si>
  <si>
    <t>ушной штыковидный ПАи 140*1,5</t>
  </si>
  <si>
    <t>Иглодержатель</t>
  </si>
  <si>
    <t>общехирургический 200 мм</t>
  </si>
  <si>
    <t xml:space="preserve">Ножницы с одним зубчатым лезвием для разрезания гипсовых повязок </t>
  </si>
  <si>
    <t>Размер 300 мм</t>
  </si>
  <si>
    <t xml:space="preserve"> Ножницы для разрезания повязок, с пуговкой, горизонтально- изогнутые </t>
  </si>
  <si>
    <t>Размер 300 мм, Угол изгиба рабочей части - 23 град</t>
  </si>
  <si>
    <t>Мочеприемник одноразовый стерильный 1000 мл</t>
  </si>
  <si>
    <t>Мочеприемник мужской полимерный типа "Утка"</t>
  </si>
  <si>
    <t>Мочесборник многоразовый полимерный обьем 1 литр+ Насадка представляет собой воронку, изготовленную с учетом анатомических особенностей женщин, для сбора мочи. 
Насадка совмещается с горловиной мужского мочеприемника типа «Утка» и предназначена для сбора мочи в комплекте с мочеприемником мужским типа «Утка»</t>
  </si>
  <si>
    <t>Судно полимерное подкладное</t>
  </si>
  <si>
    <t>Спица, без упора, L=370 мм,  d=1,8 мм, с перьевой заточкой</t>
  </si>
  <si>
    <t>Спицы должны соответствовать ГОСТ Р ИСО 14630 «Имплантаты хирургические неактивные». Цилиндрическая поверхность спицы должна быть полирована электро-плазменным методом до шероховатости не более 0,2 мкм. Спицы должны иметь форму режущей части перовую. Размеры спиц: диаметром 1,8мм, длиной 370мм. Хвостовики спиц должны быть следующих размеров: длина от 10 до 11 мм, максимальная ширина 2 мм, толщина от 1 мм. до 1,1 мм. Радиус притупления рабочей части спиц должен быть не более 0,03 мм. Материал спицы должен выдерживать усилие на разрыв не менее 130 кгс/мм 2. Спицы с упорной площадкой должны выдерживать осевое усилие на сдвиг упора не менее 120 кг. (1177 н.). Упор на спице должен быть образован наплавкой серебросодержащего припоя с содержанием серебра 40±1%. Спицы должны быть изготовлены из прутков с высоконагортованной поверхностью, выполненных из коррозионно-стойкой к воздействию биологических жидкостей и выделений тканей организма стали 12Х18Н9 по ГОСТ 5632. Относительная магнитная проницаемость стали должна быть не более 1,05.</t>
  </si>
  <si>
    <t>Спица, без упора, L=200 мм,  d=1,5 мм, с перьевой заточкой</t>
  </si>
  <si>
    <t>Спица, с упором, L=370 мм,  d=2,0 мм, с перьевой заточкой</t>
  </si>
  <si>
    <t>Спицы должны соответствовать ГОСТ Р ИСО 14630 «Имплантаты хирургические неактивные». Цилиндрическая поверхность спицы должна быть полирована электро-плазменным методом до шероховатости не более 0,2 мкм. Спицы должны иметь форму режущей части перовую. Размеры спиц: диаметром 2,0мм, длиной 370мм. Хвостовики спиц должны быть следующих размеров: длина от 10 до 11 мм, максимальная ширина 2 мм, толщина от 1 мм. до 1,1 мм. Радиус притупления рабочей части спиц должен быть не более 0,03 мм. Материал спицы должен выдерживать усилие на разрыв не менее 130 кгс/мм 2. Спицы с упорной площадкой должны выдерживать осевое усилие на сдвиг упора не менее 120 кг. (1177 н.). Упор на спице должен быть образован наплавкой серебросодержащего припоя с содержанием серебра 40±1%. Спицы должны быть изготовлены из прутков с высоконагортованной поверхностью, выполненных из коррозионно-стойкой к воздействию биологических жидкостей и выделений тканей организма стали 12Х18Н9 по ГОСТ 5632. Относительная магнитная проницаемость стали должна быть не более 1,05.</t>
  </si>
  <si>
    <t>Эластичный интрамедуллярный стержень для детей 3.5x400</t>
  </si>
  <si>
    <t>Стержень интрамедуллярный эластичный диаметром 3,5мм, длиной 400мм. Стержень имеет форму однородной спицы с постоянным диаметром по всей длине. На конце стержня находится хвостовик, который служит для введения и вращения стержня рукой. Хвостовик является продолжением стержня, изогнут по радиусу R=12мм, высотой 7мм, длиной 11,5мм, двусторонне сплащён под углом 8° до размер 1,15мм, закруглён на конце.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Стержень золотого цвета.</t>
  </si>
  <si>
    <t>Эластичный интрамедуллярный стержень для детей 4.0x400</t>
  </si>
  <si>
    <t>Стержень интрамедуллярный эластичный диаметром 4,0мм, длиной 400мм. Стержень имеет форму однородной спицы с постоянным диаметром по всей длине. На конце стержня находится хвостовик, который служит для введения и вращения стержня рукой. Хвостовик является продолжением стержня, изогнут по радиусу R=13,5мм, высотой 8мм, длиной 13мм, двусторонне сплащён под углом 8° до размер 1,3мм, закруглён на конце.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Стержень золотого цвета.</t>
  </si>
  <si>
    <t xml:space="preserve">Ножницы для общей хирургии </t>
  </si>
  <si>
    <t xml:space="preserve">Ножницы изогнутые, детские, деликатные, тупоконечные 145мм  </t>
  </si>
  <si>
    <t xml:space="preserve">лоток почкообразный нержавеющая сталь  размер 250мм </t>
  </si>
  <si>
    <t>Цельный воздуховод</t>
  </si>
  <si>
    <t xml:space="preserve">одноразовый воздуховод размер 000(3,5см) розовый </t>
  </si>
  <si>
    <t>одноразовый воздуховод размер 00(5.0см) голубой</t>
  </si>
  <si>
    <t xml:space="preserve">одноразовый воздуховод размер 0(5,5см) серый </t>
  </si>
  <si>
    <t xml:space="preserve">одноразовый воздуховод размер( 8,0см) зеленый </t>
  </si>
  <si>
    <t>Мини-Спайк, канюля аспирационная зеленого цвета</t>
  </si>
  <si>
    <t>фильтр жидкостный с пропускной способностью до 5 мкм с металлической канюлей;</t>
  </si>
  <si>
    <t>Воск костный</t>
  </si>
  <si>
    <t>Воск костный 2,5 г</t>
  </si>
  <si>
    <t>Комплект с маской,небулайзером и кислородной трубкой</t>
  </si>
  <si>
    <t>одноразовый комплект для распыления ингаляционных растворов.</t>
  </si>
  <si>
    <t xml:space="preserve">Иглодержатель прямой, с насечкой </t>
  </si>
  <si>
    <t>общехирургический 145 мм</t>
  </si>
  <si>
    <t xml:space="preserve">Лейкопластырь </t>
  </si>
  <si>
    <t>2,5*7,2 см бактерицидный</t>
  </si>
  <si>
    <t>1-ходовой острый (открытый наконечник) размер 12</t>
  </si>
  <si>
    <t>1-ходовой острый (открытый наконечник) размер 14</t>
  </si>
  <si>
    <t>1-ходовой тупой (открытый наконечник) размер 12</t>
  </si>
  <si>
    <t>1-ходовой тупой (открытый наконечник) размер 14</t>
  </si>
  <si>
    <t xml:space="preserve">Губка гемостатическая рассасывающая </t>
  </si>
  <si>
    <t>7*5*1см</t>
  </si>
  <si>
    <t xml:space="preserve">Губка гемостатическая рассасывающая  </t>
  </si>
  <si>
    <t>7*5*0,1см</t>
  </si>
  <si>
    <t>20*7*0,05,см</t>
  </si>
  <si>
    <t>Желатиновый гемостатик 80*50*10мм</t>
  </si>
  <si>
    <t>Желатиновый гемостатик 70*50*10мм</t>
  </si>
  <si>
    <t>Для быстрого высушивания каналов, азмеры 015-040, слайд-кассета 120 шт. Конусность .04., .06.Высокая степень абсорбции</t>
  </si>
  <si>
    <t>Зеркало стоматологическое без  ручки</t>
  </si>
  <si>
    <t>Зеркало стоматологическое без  ручки  /786-625 + 786-628/</t>
  </si>
  <si>
    <t>Защитный экран КЛАССИК (очки +5 экранов)</t>
  </si>
  <si>
    <t xml:space="preserve">Экран защитный для лица с антизапотевающим покрытием, сверхлегкий для эффективной защиты лица Щиток идеально прозрачный и не отражает свет  и не желтеет Сверхлегкий и устойчив повреждениям </t>
  </si>
  <si>
    <t>Паста для пломбирования канала Метапекс</t>
  </si>
  <si>
    <t>Пломбировочный материал для корневого канала. Метапекс легко проникает в корневой канал 2,2 гр</t>
  </si>
  <si>
    <t>Паста для пломбирования канала Метапаста</t>
  </si>
  <si>
    <t xml:space="preserve">Пломбировочный материал для корневого канала. Метапекс легко проникает в корневой канал </t>
  </si>
  <si>
    <t>Тест на беременность</t>
  </si>
  <si>
    <t>Тест ХГч-экспресс-ИХА предназначен для одностадийного быстрого качественного in vitro определения хорионического гонадотропина человека в моче методом иммунохроматографического анализа для выявления беременности на ранних сроках.</t>
  </si>
  <si>
    <t>Пипетка глазная травмабезопасная</t>
  </si>
  <si>
    <t>Масло спрей  для ручной чистки, смазки и ухода за наконечниками</t>
  </si>
  <si>
    <t>Баллон (спрей) для ручной чистки, смазки и ухода за наконечниками, на масляной основе 500 мл</t>
  </si>
  <si>
    <t xml:space="preserve">Винт канюлированный самонарезающий </t>
  </si>
  <si>
    <t>Винт канюлированный самонарезающий 7,0 х16/60Н</t>
  </si>
  <si>
    <t>Винт канюлированный самонарезающий 7,0 х32/70Н</t>
  </si>
  <si>
    <t>Винт канюлированный самонарезающий 7,0 х32/80Н</t>
  </si>
  <si>
    <t>Винт канюлированный самонарезающий 7,0 х32/90Н</t>
  </si>
  <si>
    <t>Винт канюлированный самонарезающий 7,0 х32/95Н</t>
  </si>
  <si>
    <t xml:space="preserve">Винт спангиозный канюлированный самонарезающий </t>
  </si>
  <si>
    <t>Винт спангиозный канюлированный самонарезающий 7,0х16/60Н</t>
  </si>
  <si>
    <t>Винт спангиозный канюлированный самонарезающий 7,0х32/70Н</t>
  </si>
  <si>
    <t>Винт спангиозный канюлированный самонарезающий 7,0х32/80Н</t>
  </si>
  <si>
    <t>Винт спангиозный канюлированный самонарезающий 7,0х32/90Н</t>
  </si>
  <si>
    <t>Винт спангиозный канюлированный самонарезающий 7,0х32/95Н</t>
  </si>
  <si>
    <t>Предназначена для дренирования раны с низким давлением; Гофрированная емкость объемом приблизительно 250 мл; Простота дренажа воздуха и содержимого; Отсасывающий дренаж по Редону и игла из нержавеющей стали. Коннектор с цветовой кодировкой.</t>
  </si>
  <si>
    <t>7,0ChLP пластина педиатрическая для остеотомии бедренной кости 3 отв., угол изгиба 120°</t>
  </si>
  <si>
    <t>Пластина педиатрическая бедренная для остеотомии 120° 3отв. – Пластина предназначена для коррекции деформации, относящейся к наружной косолапости, и вальгусной деформации проксимаотного отдела бедренной кости. Пластина фигурная – 3D. Анатомический дизайн пластины придаёт правильную форму кости. Толщина пластины в диафизарной части 4,4мм, в эпифизарной 3,8мм. Длина пластины L- 59 мм, 66 мм, 80 мм, 86мм, ширина пластины в диафизарной части 14мм, в эпифизарной 22мм. Нижние подрезы в диафизарной части пластины ограничивают контакт пластины с костью, улучшают кровоснабжение тканей вблизи имплантата. В эпифизарной части пластины расположены 3 отверстия под углом 120° и 150° относительно диафизарной части пластины с двухзаходной резьбой 6,2мм и 1 отверстие диаметром 2,1мм под спицы Киршнера. В диафизарной части пластины находится 1 отверстие диаметром 2,1мм под спицы Киршнера на расстоянии 5,5мм от края диафизарной части пластины, 3 отверстия с двухзаходной резьбой 6,2мм, первое на расстоянии 11мм от края диафизарной части пластины, расстояние между отверстиями 21мм, и 2 компрессионные отверстия диаметром 3,5 мм и 4,5мм на расстоянии 21мм и 42мм от края диафизарной части пластины, позволяющее провести компрессию на промежутке 4,2мм. Пластина поперечно изогнута по радиусу R28,5мм. Дистальная часть пластины паклонена относительно проксимальной под углом 15°. Блокируемые отверстия не должны быть совмещены с овальными компрессионными отверстиями.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синего цвета.</t>
  </si>
  <si>
    <t>5,0ChLP пластина педиатрическая для остеотомии бедренной кости 3 отв., угол изгиба 120°</t>
  </si>
  <si>
    <t>7,0ChLP пластина педиатрическая для остеотомии бедренной кости 3 отв., угол изгиба 150°</t>
  </si>
  <si>
    <t>5,0ChLP пластина педиатрическая для остеотомии бедренной кости 3 отв., угол изгиба 150°</t>
  </si>
  <si>
    <t>Шунтирующая система(Medtronik).Давление высокое</t>
  </si>
  <si>
    <t>Шунтирующая система (Medtronik)Давление низкое</t>
  </si>
  <si>
    <t>Гравитационное устройство для контроля оттока ликвора MIETHKE  FV304T</t>
  </si>
  <si>
    <t xml:space="preserve"> саморегулирующий гравитационный шунт. Это устройство контролирует давление ликвора.</t>
  </si>
  <si>
    <t>Гравитационное устройство для контроля оттока ликвора MIETHKE paediGAV FV306T</t>
  </si>
  <si>
    <t>саморегулирующий гравитационный шунт. Это устройство контролирует давление ликвора.</t>
  </si>
  <si>
    <t>Гравитационное устройство для контроля оттока ликвора MIETHKE paediGAV FV307T</t>
  </si>
  <si>
    <t>Шунтирующая система (Medtronik) ультра малая</t>
  </si>
  <si>
    <t xml:space="preserve">Носовое зеркало детское </t>
  </si>
  <si>
    <t>Носовое зеркало детское 450*600</t>
  </si>
  <si>
    <t>Комплект мостиковых электродов и кабелей для электроэнцефалографа ЕЕG-1200 Neurofax</t>
  </si>
  <si>
    <t>для электроэнцефалографа ЕЕG-1200 Neurofax Nihon Konden</t>
  </si>
  <si>
    <t>Салфетка одноразовая 10*10 см</t>
  </si>
  <si>
    <t>Гладкоствольный соединитель Smoothbore</t>
  </si>
  <si>
    <t>Гладкоствольный соединитель Smoothbore шарнирный с двойным колпачком Fiip top для проведения санации и бронхоскопии</t>
  </si>
  <si>
    <t>Переходная трубка повышенной прочности для перетонеального диализа</t>
  </si>
  <si>
    <t>Катетер перитонеальный Tenckhoff педиатрический с 2-мя манжетами 31 см</t>
  </si>
  <si>
    <t>Катетер перитониальный Tenckhoff педиатрический с 2-мя манжетами 31 см</t>
  </si>
  <si>
    <t>Катетер перитонеальный Tenckhoff педиатрический с 2-мя манжетами 42 см</t>
  </si>
  <si>
    <t>Катетер перитониальный Tenckhoff педиатрический с 2-мя манжетами 42 см</t>
  </si>
  <si>
    <t xml:space="preserve">Мешок Амбу </t>
  </si>
  <si>
    <t>Мешок Амбу неонатальный многоразовый</t>
  </si>
  <si>
    <t xml:space="preserve">Пластырь-повязка для фиксации  </t>
  </si>
  <si>
    <t>Пластырь-повязка для фиксации  6х5,7 см</t>
  </si>
  <si>
    <t xml:space="preserve">Эпидуральный набор для анестезии </t>
  </si>
  <si>
    <t xml:space="preserve">Набор катетеров Perifix ONE Paed Set 18/20 для эпидуральной анестезии. Perifix ONE Pead catheter – эпидуральный катетер Перифик ONE 24G, длина 50мм. Perican – эпидуральная игла Туохи с размерами 20Gх 0,9 х 50мм. Perifix  антибактериальный фильтр 0,2 мкм. Шприц утраты сопротивления LOR 8мл. Шприц Омнификс с конекторром Люэр лок 3мл.
Перификс ПинПэд фиксатор фильтра.
Перификс Коннектор катетера.
</t>
  </si>
  <si>
    <t>Perifix ONE Filter Set 401: Perifix ONE catheter. Эпидуральный катетер 20G /1000. Эпидуральная игла Perican со срезом Туохи 18G 1,3 х 80мм.  Perifix  антибактериальный фильтр 0,2 мкм. Perifix коннектор катетера. Perifix LOR шприц утраты сопротивления 8мл.</t>
  </si>
  <si>
    <t xml:space="preserve">Клинок одноразовый изогутый </t>
  </si>
  <si>
    <t>Размер 0,длина клинка 80мм</t>
  </si>
  <si>
    <t>Размер 1,длина клинка 92мм</t>
  </si>
  <si>
    <t>Размер 2,длина клинка 100мм</t>
  </si>
  <si>
    <t>Размер 3,длина клинка 130мм</t>
  </si>
  <si>
    <t>Размер 4,длина клинка 155мм</t>
  </si>
  <si>
    <t>Спица, без упора , L=370 мм,  d=2,0 мм, с перьевой заточкой</t>
  </si>
  <si>
    <t>Спица, без упора, L=250 мм,  d=1,5 мм, с перьевой заточкой</t>
  </si>
  <si>
    <t xml:space="preserve">Шины Васильева </t>
  </si>
  <si>
    <t>Шина назубная ленточная Васильева - предназначена для закрепления и межчелюстного вытяжения отломков при лечении переломов челюстей. Изготовлена методом холодной штамповки из ленты коррозионной и жаростойкой стали. Поверхность шины матовая или блестящая. Длина 134 мм. Упаковка 20 шт.</t>
  </si>
  <si>
    <t xml:space="preserve">Стоматологические матрицы  контурные металлические секционные </t>
  </si>
  <si>
    <t>Для востановление контактных поверхностей зубов .Набор матрицы 30шт ( малые 10шт, малые с выступом 3шт, средние 5шт, средние с выступом 4шт,большие 5шт,большие с выступом 3шт, кольцо фиксирующее 1шт</t>
  </si>
  <si>
    <t>Лайф  (Life Kerr)- кальций гидроксидный материал для  прокладок</t>
  </si>
  <si>
    <t>Лайф - застывающий до твердого состояния кальций гидроксидный материал для прямого пульпового покрытия и прокладок.</t>
  </si>
  <si>
    <t xml:space="preserve">Проявитель </t>
  </si>
  <si>
    <t>Для автоматической обработки Kodak X-OMAT</t>
  </si>
  <si>
    <t>комп.</t>
  </si>
  <si>
    <t>Фиксаж</t>
  </si>
  <si>
    <t>Для автоматической обработки рентгеновской пленки  Agfa Structurix</t>
  </si>
  <si>
    <t>комп</t>
  </si>
  <si>
    <t>Иглы корневые граненые</t>
  </si>
  <si>
    <t>Для медикаментозной обработки каналов зубов</t>
  </si>
  <si>
    <t>Часы песочные</t>
  </si>
  <si>
    <t xml:space="preserve">Настольные на 5 минут </t>
  </si>
  <si>
    <t>Мунштук картонный</t>
  </si>
  <si>
    <t>Одноразовый для спирометра  28*65*1,0</t>
  </si>
  <si>
    <t>Наконечник со светом</t>
  </si>
  <si>
    <t>Турбинный NSK Pana max c подсветкой</t>
  </si>
  <si>
    <t>Слюноотсосы стоматологические</t>
  </si>
  <si>
    <t>Одноразовые № 100</t>
  </si>
  <si>
    <t>Гемостаб</t>
  </si>
  <si>
    <t>Кровоостанавливающая жидкость</t>
  </si>
  <si>
    <t>Элеватор изогнутый</t>
  </si>
  <si>
    <t>Для удаления корней</t>
  </si>
  <si>
    <t>Щипцы нижней челюсти</t>
  </si>
  <si>
    <t>Для удаления  нижней челюсти</t>
  </si>
  <si>
    <t xml:space="preserve">Штифты бумажные абсорбир.  </t>
  </si>
  <si>
    <t>Для высушивания корневых каналов.</t>
  </si>
  <si>
    <t>Бромтимоловый-синий порошок</t>
  </si>
  <si>
    <t>Бромтимоловый-синий порошок (ЧДА) 020337 0,05 кг</t>
  </si>
  <si>
    <t>Несущие пробирки пластиковые без крышки d-50мм* 12мм</t>
  </si>
  <si>
    <t>несущие пробирки пластиковые без крышки d-50мм* 12мм</t>
  </si>
  <si>
    <t>Сульфосалициловая кислота 2-водная "ЧДА"</t>
  </si>
  <si>
    <t>Сульфосалициловая кислота 2-водная "ЧДА" формула:HO3S(HO) C6H3COOH+2H2O масса: 1 кг</t>
  </si>
  <si>
    <t xml:space="preserve">Зонд-тампон для взятия и транспортировке биообразцов 150мм нестерильные из пластика+вискоза 100 штук </t>
  </si>
  <si>
    <t xml:space="preserve"> нестерильный тампон (тупфер) на пластиковой палочке, материал основания-вискоза размером 5х15мм, в упаковке 100 шт.</t>
  </si>
  <si>
    <t>Криопробирки 2,0 мл с крышкой с внешней резьбой. Коническое дно NLD 244/1</t>
  </si>
  <si>
    <t>Зонд урогенитальный одноразовый стерильный Тип D (цитощетка)</t>
  </si>
  <si>
    <t>Зонд урогенитальный одноразовый стерильный Тип D (цитощетка) в коробке 100 упаковок Срок годности 5 лет с даты выпуска</t>
  </si>
  <si>
    <t>коробка</t>
  </si>
  <si>
    <t>Бумага фильтровальная</t>
  </si>
  <si>
    <t>Винт 5.0x36 мм, 40 мм, 44 мм, 48 мм, 50 мм, 60 мм, 70 мм, 80 мм, 90 мм, 100 мм. T</t>
  </si>
  <si>
    <t>Винт 5,0 - Винт длиной 36 мм, 40 мм, 44 мм, 48 мм, 50 мм, 60 мм, 70 мм, 80 мм, 90 мм, 100 мм. Резьба двухзаходная диаметром 5мм. Резьба на винте полная. Головка винта цилиндрическая с двухзаходной резьбой диаметром 6,2мм, высотой 4,3мм под отвертку типа Torx Т15, глубина шлица 3мм.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8мм,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синего цвета.</t>
  </si>
  <si>
    <t>Телескопический стержень для большеберцовой кости 3.5 мм,  4,0 мм, 4,5 мм x 180 мм, 190 мм, 200 мм, 210 мм, 220 мм, 230 мм, 240 мм, 250мм, 260мм, 270мм, 280мм, 290мм, 300мм.</t>
  </si>
  <si>
    <t>Стержнь телескопический используется с втулкой, предназначен для фиксации переломов большебеоцовой кости в фазе роста. Диаметр и длина должны быть предоставлены индивидуально случаю в следующих диапазонах: длина L= от 180 мм до 300 мм с шагом 10 мм, диаметр дистальной части d= от 3,5мм до 4,5 мм с шагом 5 мм. Стержень сплошной. В проксимальной части расположено 1 нерезьбовoе отверстие диаметром 1,6 мм на расстоянии 4 мм от края диафизарной части стержня. Проксимальная часть стержня заканчивается резьбой диаметром М3 мм длиной 3 мм, далее уплощение размером 1,6 мм, длиной 4 мм.  Имплантаты должны быть оценены по критериям безопасности и совместимости с процедурами магнитно-резонансной томографии, и должны иметь соответствующее заключение от производителя.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</si>
  <si>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Телескопическая втулка для большеберцовой кости 3.5 мм, 4,0 мм, 4,5 мм x 80 мм, 90 мм, 100 мм, 110 мм, 120 мм, 130 мм, 140 мм, 150 мм.</t>
  </si>
  <si>
    <t>Втулка используется в комплекте с телескопическим стержнем, предназначена для фиксации переломов большеберцовой кости в фазе роста. Диаметр и длина должны быть предоставлены индивидуально случаю в следующих диапазонах: длина L= от 80 мм до 150 мм с шагом 5 и 10 мм, диаметр дистальной части d= от 3,5 мм до 4,5 мм с шагом 5 мм.Втулка канюлированная, диаметр канюлированного отверстия 3,5мм. Наружный диаметр переменный: 5,5 мм на промежутке 99 мм от дистального конца стержня, далее на промежутке 29мм расширяется под углом 6° до диаметра 8мм. На конце проксимального отдела расположены два выступающих усика, ширина между их концами 10,9мм, каждый из них шириной 2,5мм, высота 1,5мм. В проксимальной части стержня находится резьбовое отверстие М5мм под слепой винт. Глубина отверстия 12,5мм, длина резьбы 9,5мм. Имплантаты должны быть оценены по критериям безопасности и совместимости с процедурами магнитно-резонансной томографии, и должны иметь соответствующее заключение от производителя.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</si>
  <si>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Телескопический стержень для бедренной кости 3.5 мм, 4,0 мм, 4,5 мм x 180 мм, 190 мм, 200 мм, 210 мм, 220 мм, 230 мм, 240 мм, 250 мм, 260 мм, 270 мм, 280 мм, 290 мм, 300 мм.</t>
  </si>
  <si>
    <t>Стержень телескопический используется с втулкой, предназначен для фиксации переломов бедренной кости в фазе роста. Стержень имеет анатомическую форму, диаметр и длина должны быть предоставлены индивидуально случаю в следующих диапазонах: длина L= от 180 мм до 300 мм с шагом 10 мм, диаметр дистальной части d= от 3,5 мм до 4,5 мм с шагом 5 мм. Стержень сплошной. Диаметр проксимальной части стержня 6 мм. В проксимальной части расположены 2 нерезьбовые отверстия диаметром 2,8мм на расстоянии 10 мм и 20 мм от верхушки стержня. Проксимальная часть стержня заканчивается на расстоянии 44 мм от верхушки стержня сужаясь от диаметра 6 мм до диаметра 3,5 мм под углом 3°. В проксимальной части стержня находится резьбовое отверстие М4 мм под слепой винт длинной 8 мм. В проксимальной части у верхушки стержня находятся два углубления проходящие через ось стержня, размером 2,5х2мм,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и должны иметь соответствующее заключение от производителя.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</si>
  <si>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Телескопическая втулка для бедренной кости 3.5 мм, 4,0 мм, 4,5 мм x 120 мм, 125 мм, 130 мм, 135 мм, 140 мм, 145 мм, 150 мм.</t>
  </si>
  <si>
    <t>Втулка используется в комплекте с телескопическим стержнем, предназначена для фиксации переломов бедренной кости в фазе роста. Диаметр и длина должны быть предоставлены индивидуально случаю в следующих диапазонах: длина L= от 120 мм до 150 мм с шагом 5 и 10 мм, диаметр дистальной части d= от 3,5 мм до 4,5 мм с шагом 5 мм.Втулка канюлированная, диаметр канюлированного отверстия 3,5мм. Наружный диаметр переменный: 5,5 мм на промежутке 99 мм от дистального конца стержня, далее на промежутке 29мм расширяется под углом 6° до диаметра 8мм. На конце проксимального отдела расположены два выступающих усика, ширина между их концами 10,9мм, каждый из них шириной 2,5мм, высота 1,5мм. В проксимальной части стержня находится резьбовое отверстие М5мм под слепой винт. Глубина отверстия 12,5мм, длина резьбы 9,5мм. Имплантаты должны быть оценены по критериям безопасности и совместимости с процедурами магнитно-резонансной томографии, и должны иметь соответствующее заключение от производителя.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</si>
  <si>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Ограничивающий винт M5</t>
  </si>
  <si>
    <t>Винт слепой M5</t>
  </si>
  <si>
    <t>Винт кортикальный самонарезающий 1.5/2.7x18 мм, 20 мм, 22 мм. H</t>
  </si>
  <si>
    <t>Bинт кортикальный - Длина винта 18 мм, 20мм, 22 мм, Н. Винт с переменным диаметром. Диаметр винта 1,5мм, длина 11мм, резьба на длине 5мм винта, переходящий в диаметр 2,7 мм с резьбой. Головка винта полупотайная, диаметром 5мм, высотой 2,1мм под шестигранную отвертку S2,5мм, глубина шестигранного шлица 1,2мм. Винт имеет самонарезающую резьбу что позволяет фиксировать его без использования метчика. Рабочая часть винта имеет острое начало, вершинный угол - 130°. Конец винта трёхгранный.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</si>
  <si>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 xml:space="preserve">Пластина для бедренной кости динамическая широкая 2отв. 3отв., 4отв.,  L-59 мм, 80 мм, 101 мм. </t>
  </si>
  <si>
    <t>Пластина для бедренной кости динамическая широкая - используется при межвертельных, чрезвертельных и подвертельных переломах шейки и головки бедренной кости. Пластина фигурная – 3D. Анатомический дизайн пластины отражает форму кости. Пластина  универсальная для левой и правой конечности. Пластина короткая. Толщина пластины в диафизарной части 7,6мм, в эпифизарной 7,3мм. Длина пластины L-59мм, 80 мм, 101 мм ширина пластины в диафизарной части 18мм, в эпифизарной 32мм. Резьбовые отверстия имеют выпуклость в нижней части отверстия, что позволяет спрятать глубже головку винта и ограничить контакт резьбы винта с нижней стороны пластины с мягкими тканями. Нижние подрезы в диафизарной части пластины ограничивают контакт пластины с костью, улучшают кровоснабжение тканей вблизи имплантата. В эпифизарной части пластины расположены под углом 130° к диафизарной части пластины 3 параллельных отверстия (одно выше и два ниже для создания треугольной стабильности) с двухзаходной резьбой 8,5мм под телескопические винты, 3 отверстия диаметром 3мм под спицы Киршнера и для крепления шаблон-накладки, 2 отверстия с резьбой М5 для фиксации шаблон-накладки. В диафизарной части пластины находятся 2, 3, 4 отверстия с двухзаходной резьбой 6,2 мм на расстоянии 35,5мм и 46мм от края эпифизарной части пластины. Резьбовые отверстия отклонены от оси пластины под углом 10° поочерёдно, переменно.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синего цвета.</t>
  </si>
  <si>
    <t>Винт канюлированный телескопический 7.3x70 мм, 75 мм, 80 мм, 85 мм, 90 мм, 95 мм, 100 мм, 105 мм, 110 мм, 115 мм, 120 мм.</t>
  </si>
  <si>
    <t>Винт канюлированный телескопический 7,3 – Винт используется для фиксации переломов шейки и головки бедренной кости. Состоит из двух элементов: 
Втулка канюлированная, диаметром 7,3мм и длиной 70 мм, 75 мм, 80 мм, 85 мм, 90 мм, 95 мм, 100 мм, 105 мм, 110 мм, 115 мм, 120 мм, диаметр канюлированного отверстия 5мм, головка втулки цилиндрическая диаметром 8,9мм с нарезаной двухзаходной резьбой 8,5мм, высотой 8мм. В дистальной части втулки находится внутренний шестигранный шлиц S4,5 длиной 5мм, на расстоянии 20мм от головки втулки, служащая провадницей защёлкивающегося винта. Во внутреней части головки втулки нарезаны канавки диаметром 5,5мм, позволяющие фиксировать защёлкивающий винт с помощью перстня;    
Защёлкивающийся винта, канюлированный, диаметром 2,2мм, длина винта 67,5мм, с переменным диаметром. Резьба диаметром 7,2мм длиной 22,5мм на дистальном отрезке винта, переходящий в диаметр 5мм. Винт имеет шестигранный конец S4,5 длиной 20мм, который тесно взаимодействует с втулкой. Винт имеет две подточки в дистальной части пластины длиной 12мм, проходящие по радиусу R20. Винт закончен резьбой М4 под защелкивающий перстень; Перстень диаметром 5 мм, длиной 2мм, внутренний диаметр резьба М4. Вдоль перстня разрез 1,5х0,5мм под специальную отвертку; 
Возможность подбора необходимой длины собранного комплекта в диапазоне размеров: 70-120 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серого цвета.</t>
  </si>
  <si>
    <t>Пластина прямая 1/3 трубки 6отв.,10отв., 12отв. L- 69мм, 117мм, 141мм.</t>
  </si>
  <si>
    <t>Пластина прямая 1/3 трубки - используется при диафизарных переломах малоберцовой кости. Пластина прямая, 1/3 трубки. Трубчатый дизайн пластины предохраняет от повреждения мягких тканей. Толщина пластины 2мм, длина пластины L-69мм, 117мм, 141мм, высота пластины 4,7мм. В оси поластины расположены 6, 10, 12 отверстий с двухзаходной резьбой 4,5мм, первое отверстие на расстоянии 4,5мм от края пластины, расстояние между отверстиями 12мм. Блокируемые отверстия не должны быть совмещены с овальными компрессионными отверстиями.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коричневого цвета.</t>
  </si>
  <si>
    <t>Пластина грудино-реберная L-230 мм, 255 мм, 280 мм, 305 мм, 330 мм, 355 мм.</t>
  </si>
  <si>
    <t>Пластина для исправления воронкообразной деформации грудной клетки должна быть изготовлена из титанового сплава, толщина пластин 2,5 мм, ширина 12 мм,  длина пластин на выбор хирурга 230 мм, 255 мм, 280 мм, 305 мм, 330 мм, 355 мм. Проксимальный и дистальный концы пластины должны быть со скошенным срезом, соответствующим по форме пазу для соединения с поперечной пластиной. Каждый из концов пластин должен иметь по 2 резьбовых блокируемых отверстия диаметром 5 мм, под блокирующий винт и по одному отверстию диаметром 3 мм, для завязывания нити для протягивания пластины при установке. Импланты должны быть оценены по критериям безопасности и совместимости с процедурами магнитно-резонансной томографии.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</si>
  <si>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блокирующий</t>
  </si>
  <si>
    <t>Винт блокирующий, диаметр головки винта 5 мм, должен иметь шлиц под отвертку Т15 «звездочка». Ножка винта без резьбовая, диаметром 3 мм, высота 2 мм.  Импланты должны быть оценены по критериям безопасности и совместимости с процедурами магнитно-резонансной томографии.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</si>
  <si>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Пластина поперечная L-45 мм, 50 мм, 55 мм.</t>
  </si>
  <si>
    <t>Пластина поперечная используется в конструкции для исправления воронкообразной деформации грудной клетки, должна быть изготовлена из титанового сплава, ширина 12 мм,  длина пластин на выбор хирурга 45 мм, 50 мм, 55 мм. Проксимальный и дистальный концы пластины должны быть закруглены для исключения травматизации ребер и мягких тканей. Должна иметь паз, конусообразной формы соответствующий по форме скошенным краям грудино-реберной пластины. В центре пластины должно быть 2 отверстия диаметром 3 мм, для блокирующего винта, и 2 отверстия диаметром 6 мм по краям пластины для дополнительной фиксации к ребрам при необходимости. Импланты должны быть оценены по критериям безопасности и совместимости с процедурами магнитно-резонансной томографии.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</si>
  <si>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Стержень реконструктивный  для плечевой кости 6 мм,7 мм, 8 мм, 9 мм x 200мм, 220 мм, 240 мм, 260 мм, 280 мм, 300 мм, 320 мм.</t>
  </si>
  <si>
    <t>Стержень реконструктивный, компрессионный предназначен для фиксации переломов плечевой кости. Стержень имеет анатомическую форму, длина 200мм, 220 мм, 240 мм, 260 мм, 280 мм, 300 мм, 320 мм, фиксация стержня при помощи целенаправителя, диаметр дистальной части d=6 мм,7 мм, 8 мм, 9 мм. Стержень канюлированный, диаметр канюлированного отверстия 3мм. Диаметр проксимальной части стержня 10мм. В дистальной части стержня расположены 2 отверстия: одно нерезьбовое отверстие диаметром 4,5мм на расстоянии 81мм от верхушки стержня и одно компрессионное диаметром 4,5мм на расстоянии 101мм от верхушки стержня позволяющее провести компрессию на отрезке 6мм. В проксимальной части расположены 4 резьбовые отверстия М5,1х1,5мм на расстоянии 11мм, 17,5мм, 23,5мм и 30мм, обеспечивающие фиксацию в двух плоскостях (AP и сагиттальной). Отверстия расположены по спирали. На поверхности дистального отдела имеются 2 продольных канала расположеных на длине всей дистальной части стержня в оси динамического отверстий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</si>
  <si>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Винт дистальный 3.0x 25,30, 35, 40мм.T</t>
  </si>
  <si>
    <t>Винт дистальный 3,0 - Винт длиной 25,30, 35, 40мм, с переменным диаметром. Резьба двухзаходная диаметром 3мм. Резьба на винте полная. Головка винта цилиндрическая диаметром 6,8мм, высотой 3мм под отвертку типа Torx T25, глубина шлица 2,3мм.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2 подточки под углом 15°.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розового цвета.</t>
  </si>
  <si>
    <t>Винт дистальный  4.0x 25,30, 35, 40, 45, 50, 55, 60мм.T</t>
  </si>
  <si>
    <t>Винт дистальный 4,0 - Винт длиной  25,30, 35, 40, 45, 50, 55, 60мм. Резьба двухзаходная диаметром 4мм. Резьба на винте полная. Головка винта цилиндрическая диаметром 6,8мм, высотой 3мм под отвертку типа Torx T25, глубина шлица 2,5мм.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2 подточки под углом 15°.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бирюзового цвета.</t>
  </si>
  <si>
    <t>Винт дистальный  4.5x 30, 35, 40, 45, 50, 55, 60мм.T</t>
  </si>
  <si>
    <t>Винт дистальный 4,5 - Винт длиной 30, 35, 40, 45, 50, 55, 60мм, с переменным диаметром. Резьба диаметром 4мм на длине 8мм от конца винта, переходящая в резьбу 4,5мм. Резьба на винте полная. Головка винта цилиндрическая диаметром 6,8мм, высотой 3мм, имеет подточку на боковой поверхности глубиной 0,5мм на расстоянии 1,8мм от верхушки головки винта, под отвертку типа Torx T25, глубина шлица 2,9мм.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2 подточки под углом 15°.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коричневого цвета.</t>
  </si>
  <si>
    <t>Винт слепой М8-0</t>
  </si>
  <si>
    <t>Винт слепой М8-0 - должен быть совместим с верхним отверстием проксимальной части стержня для большеберцовой кости, позволяет закрыть верхнее отверстие стержня для предотвращения зарастания его костной тканью, либо удлинить верхнюю часть стержня. Длина винта 7,5мм, диаметр 6,2мм. Винт полностью прячется в стержне. Резба винта М8 специальный на длине 4мм на расстоянии 1,5мм от дистального конца винта, диаметр дистальной части винта не имеющий резьбы 4,7мм. Винт канюлированный, диаметр канюлированного отверстия 2,9мм. Шлиц винта выполнен под отвертку типа Torx T25, глубина шлица 2,9мм.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синего цвета.</t>
  </si>
  <si>
    <t>Отвертка под шестигранник S2.5</t>
  </si>
  <si>
    <t>Отвертка S2,5 – Длина отвёртки 300мм. Длина рукоятки 120мм, диаметр 34мм, сплащена на размер 25мм. Поверхность рукоятки рифленая. Рукоятка алюминиевая, синего цвета. Диаметр рабочей части 5мм, закончена под шестигранный шлиц S2,5. Медицинская антикаррозийная сталь,  соответствующая стандарту ISO 7153-1.</t>
  </si>
  <si>
    <t>Сверло 4.0/180</t>
  </si>
  <si>
    <t>Сверло 4,0/180 - Длина сверла 180мм, диаметр рабочей части сверла 4 мм длиной 45мм, вершинный угол 50°. Сверло имеет 2 острия, угол наклона спирали острия 25°. Хвостовик сверла цилиндрический. Материал изготовления: Медицинская антикаррозийная сталь,  соответствующая стандарту ISO 7153-1.</t>
  </si>
  <si>
    <t>Пневмоманжета одинарная для детей размером 50х6 см.</t>
  </si>
  <si>
    <t>Пневмоманжета  50х6см; 82х8см  - Пневмоманжета предназначена для остановки кровотечения в оперируемых конечностях и создания бескровного операционного поля. Внешним источником питания, подающий сжатый воздух или азот, может быть блок контроля турникетов или ручной насос (сжатый воздух). Пневмоманжета изготовлен из полиамидной ткани. В специальном кармане внутри пневмоманжеты помещена латексная груша с выходящим из неё питательным пневмопроводом. Конец пневмопровода имеет быстросоединительную муфту, которая предназначена для соединения турникета с блоком контроля или насосом. Для получения большей жёсткости, пневмоманжета укреплена силиконовым вкладышем. На внутренней стороне пневмоманжеты пришиты специальные липучки, которые в соединении с нашитыми лентами предотвращают ослабление наложенной пневмоманжеты. Пневмоманжета используется на плечо. Длина пневмоманжеты 50см, ширина 11см; длина 82см, ширина 8см.</t>
  </si>
  <si>
    <t>Пневмоманжета на плечо длинная, размером 82х8 см.</t>
  </si>
  <si>
    <t>Насос ручной с манометром</t>
  </si>
  <si>
    <t>Насос - Насос  предназначен для подачи сжатого воздуха в турникеты, применяемые для контроля кровотока в конечностях, чтобы произвести бескровное хирургическое поле. Насос является автономным устройством, работающим без электропитания и сжатого медицинского воздуха из центральных сетей медицинских газов. Давление на выходе 0÷750мм рт.ст., размер (В/Ш/Г) 39см x 6,5см x 3,5см, вес - 0,5кг, насос состоит из: манометра, ручки перепускного клапана, рукоятки с поршнем нагнетающей воздух, пневматического спирального шланга насоса, к которому крепятся турникеты.</t>
  </si>
  <si>
    <t>Ножницы для снятия гипсовых повязок с прямыми ручками 180мм</t>
  </si>
  <si>
    <t>Ножницы для синтетического гипса 18см  – Длина инструмента 180мм. 2 рычага пересекающихся на расстоянии 140мм от конца большего рычага. Рычаги закончены овальными кольцами, меньшее с радиусом R15мм, длиной 35мм, большее с переменным радиусом R15мм на 60мм, длиной 50мм. меньший рычаг отогнут на 35 градусов, в перпендикулярной плоскости к плоскости резки. Рабочая часть ножниц – тесно пересекающиеся острые губки шириной 2мм, длиной 40мм. Губки расположены под углом 135° к рычагам. Режущая часть верхней губки, зубчатая. Материал изготовления: Медицинская антикоррозийная сталь,  соответствующая стандарту ISO 7153-1.</t>
  </si>
  <si>
    <t>Пластина узкая, компрессионная, с ограниченным контактом 12 отв. L-193</t>
  </si>
  <si>
    <t>Пластина узкая компрессионная с ограниченым контактом - Пластина прямая. Нижние подрезы на пластине ограничивают контакт пластины с костью, улучшают кровоснабжение тканей вблизи имплантата. Толщина пластины 2,6мм, длина пластины L-193мм, высота пластины 3,2мм, ширина пластины 11мм. В оси пластины расположены 12 отверстий с двухзаходной резьбой 4,5мм, первое отверстие на расстоянии 8мм от конца пластины, расстояние между отверстиями 15мм. 12 компрессионных отверстий диаметром 4,5мм позволяющие провести компрессию на промежутке 2мм, первое отверстие на расстоянии 15,5мм от конца пластины, расстояние между отверстиями 15мм.  3 отверстия диаметром 2,1мм под спицы Киршнера, 2 на расстоянии 5,2мм от конца пластины и 1 на расстоянии 5,5мм от начала пластины. Блокируемые отверстия не должны быть совмещены с овальными компрессионными отверстиями.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коричневого цвета.</t>
  </si>
  <si>
    <t>Винт 3.5x 22, 24, 26, 28, 30, 32, 34, 36, 38, 40, 42, 44, 46, 48, 50, 52, 54, 56, 58, 60, 65, 70, 75, 80, 85мм.Т</t>
  </si>
  <si>
    <t>Винт 3,5 - Винт длиной 22, 24, 26, 28, 30, 32, 34, 36, 38, 40, 42, 44, 46, 48, 50, 52, 54, 56, 58, 60, 65, 70, 75, 80, 85мм. Резьба двухзаходная диаметром 3,5мм. Резьба на винте полная. Головка винта цилиндрическая с двухзаходной резьбой диаметром 4,5мм, высотой 3мм, под отвертку типа Torx Т15,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R10мм.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коричневого цвета.</t>
  </si>
  <si>
    <t>Сверло с измерительной шкалой 2.8/220</t>
  </si>
  <si>
    <t>Сверло c измерительной шкалой 2,8/220 - Длина сверла 220мм, диаметр рабочей части сверла 2,8 мм длиной 45мм, вершинный угол 50°. Сверло имеет 2 острия, угол наклона спирали острия 25°. Сверло с нанесённой лазером измерительной шкалой. 2 одинаковые шкалы на расстоянии 83мм и 141мм, берущие своё начало с отметки 20мм с шагом 5 мм до отметки 70мм.  Хвостовик сверла цилиндрический. Материал изготовления: Медицинская антикаррозийная сталь,  соответствующая стандарту ISO 7153-1.</t>
  </si>
  <si>
    <t>Пластина для остеотомии большебрецовой кости правая 10мм</t>
  </si>
  <si>
    <r>
      <t xml:space="preserve">Пластина дистанцирующая для большеберцовой кости 10мм, 12,5мм, 15мм, Л/П - </t>
    </r>
    <r>
      <rPr>
        <sz val="8"/>
        <color rgb="FF000000"/>
        <rFont val="Times New Roman"/>
        <family val="1"/>
        <charset val="204"/>
      </rPr>
      <t>используется при клиновидной остеотомии большеберцовой кости. Пластина типа бабочка. Резьбовые отверстия имеют выпуклость в нижней части отверстия, что позволяет спрятать глубже головку винта и ограничить контакт резьбы винта с накостной стороны пластины с мягкими тканями. Пластина левая. Толщина пластины на уровне отверстий 3,5мм, толщина на уровне клина 10,5мм. Ширина клина 10мм, 12,5мм, 15мм.  Ширина пластины на уровне отверстий 23/26мм. В части пластины шириной 26мм расположены под углами нв ружу пластины в 2 плоскостях 2 отверстия с двухзаходной резьбой диаметром 8,5мм на расстоянии 7мм от каждого края, в части пластины шириной 23мм расположены под углами нв ружу пластины в 2 плоскостях 2 отверстия с двухзаходной резьбой диаметром 6,2мм на расстоянии 6мм от каждого края. В оси пластины расположены 2 отверстия диаметром 2,1мм под спицы Киршнера на расстоянии 2,5мм от краёв и 1 отверстие с резьбой М4 длиной 5мм в оси клина для фиксации импактора пластины. Материал изготовления: сплав титана, соответствующий международному стандарту ISO 5832/3 для изделий, имплантируемых в человеческий организм,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синего цвета.</t>
    </r>
  </si>
  <si>
    <t>Пластина для остеотомии большебрецовой кости левая 10мм</t>
  </si>
  <si>
    <t>Пластина для остеотомии большебрецовой кости правая 12.5мм</t>
  </si>
  <si>
    <t>Пластина для остеотомии большебрецовой кости правая 15мм</t>
  </si>
  <si>
    <t>Пластина для остеотомии большебрецовой кости левая 15мм</t>
  </si>
  <si>
    <t>Пластина для остеотомии большебрецовой кости левая 12.5мм</t>
  </si>
  <si>
    <t>Пластина прямая, узкая с ограниченным контактом, компрессионная 8отв., 9отв., 10отв., 11отв., 12отв., L-103мм, 116мм, 129мм, 142мм, 155мм.</t>
  </si>
  <si>
    <t>Пластина компрессионная узкая с ограниченным контактом – Пластина прямая. Поперечный профиль пластины изогнут по радиусу R29мм. Нижние подрезы в диафизарной части пластины ограничивают контакт пластины с костью, что улучшает кровоснабжение тканей вблизи имплантата. Толщина пластины 4,5мм, толщина пластины на уровне отверстий 3,5мм, длина пластины L-L-103мм, 116мм, 129мм, 142мм, 155мм, ширина пластины 11мм. В оси пластины расположено 8, 9, 10, 11, 12, компрессионных отверстий шириной 4мм позволяющие провести компрессию на промежутке 2,5мм, расстояние между отверстиями 13мм, первое отверстие расположено на расстоянии 6,5мм от края пластины 4,75мм.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</si>
  <si>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Винт кортикальный самонарезающий 2.7x 20,26, 30, 36, 40мм</t>
  </si>
  <si>
    <t>Bинт кортикальный самонарезающий 2,7 - диаметр винта 2,7мм, длина винта 20,26, 30, 36, 40мм, резьба на всей длине винта. Головка винта полупотайная, диаметром 4,8мм, высотой 2,2мм под шестигранную отвертку S2,5мм, глубина шестигранного шлица 1,1мм.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4мм, нарезаные по радиусу R10мм.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</si>
  <si>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Винт кортикальный самонарезающий 3.5x26, 28, 30, 32, 34, 36, 38, 40, 45, 50, 55, 60 мм.</t>
  </si>
  <si>
    <t>Винт кортикальный самонарезающий 3,5 - Винт длиной 26, 28, 30, 32, 34, 36, 38, 40, 45, 50, 55, 60 мм. Резьба диаметром 3,5мм. Резьба на винте полная. Головка винта полупотайная, высотой 2,6мм под шестигранную отвертку S2,5,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</si>
  <si>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Стержень-шуруп диафизарный, М6,  D=5 мм, L=90 мм</t>
  </si>
  <si>
    <t xml:space="preserve"> Стержни-шурупы должны соответствовать ГОСТ Р ИСО 14630 «Имплантаты хирургические неактивные». Диаметр резьбы на хвостовиках стержней-шурупов должен быть М6-8g по ГОСТ 9150. На резьбовой поверхности не должно быть: заусенец и вмятин, препятствующих навинчиванию проходного калибра, рванин и выкрошенных ниток. Цилиндрическая поверхность стержня-шурупа должна быть полирована до шероховатости не более 0,63 мкм. Шероховатость резьбовой поверхности должна быть не более 3,2 мкм по ГОСТ 2789.
Стержни-шурупы должны быть изготовлены из титанового сплава марки ВТ6 по ГОСТ 19807. Все шурупы должны иметь маркировку длины и диаметра.
</t>
  </si>
  <si>
    <t>Спица, без упора, L=150 мм, d=0,8 мм, с перьевой заточкой</t>
  </si>
  <si>
    <t xml:space="preserve">Спицы являются связующим звеном между костью и внешними опорами аппарата. Для чрескостного остеосинтеза  применяются спицы диаметром 0,8 мм, длиной 150 мм. 
Применяются для чрескостного остеосинтеза в составе комплекта для компрессионно-дистракционного остесинтеза по Г.А Илизарову,  для лечения переломов трубчатых костей в острый период, а также осложненных, оскольчатых, многофрагментарных переломов. Функция спиц заключается в сквозном проведении их через мягкие ткани и трубчатые кости верхних и нижних конечностей, с последующим прикреплением к металлическим кольцам и полукольцам посредством  прижимных болтов и гаек. Спицы должны соответствовать ГОСТ Р ИСО 14630 «Имплантаты хирургические неактивные». Цилиндрическая поверхность спицы должна быть полирована электро-плазменным методом до шероховатости не более 0,2 мкм. Спицы должны иметь форму режущей части.  Хвостовики спиц должны быть следующих размеров: длина от 10 до 11 мм, максимальная ширина 2 мм, толщина от 1 мм. до 1,1 мм. Радиус притупления рабочей части спиц должен быть не более 0,03 мм. 
Материал спицы должен выдерживать усилие на разрыв не менее 130 кгс/мм 2.  Спицы должны быть изготовлены из прутков с высоконагортованной поверхностью, выполненных из коррозионно-стойкой к воздействию биологических жидкостей и выделений тканей организма стали 12Х18Н9 по ГОСТ 5632. Относительная магнитная проницаемость стали должна быть не более 1,05.
</t>
  </si>
  <si>
    <t>Пластина большеберцовая проксимальная медиальная правая, 4отв. L-134</t>
  </si>
  <si>
    <t>Пластина большеберцовая проксимальная медиальная правая - используется при многооскольчатых переломах проксимального отдела большеберцовой кости. Пластина фигурная – 3D. Анатомический дизайн пластины отражает форму кости. Пластина  правая. Толщина пластины 4мм. Длина пластины L-134мм, ширина пластины в диафизарной части 15мм, в эпифизарной 34мм. Резьбовые отверстия имеют выпуклость в нижней части отверстия, что позволяет спрятать глубже головку винта и ограничить контакт резьбы винта с нижней стороны пластины с мягкими тканями. Нижние подрезы в диафизарной части пластины ограничивают контакт пластины с костью и улучшают кровоснабжение тканей вблизи имплантата. Эпифизарная часть пластины т-образной смещённой в лево формы. В эпифизарной части пластины расположены под разными углами в 3-х плоскостях 5 отверстий с двухзаходной резьбой 6,2мм, 4 отверстия диаметром 2,1мм под спицы Киршнера и для крепления шаблон-накладки и 1 отверстий с резьбой М4 для фиксации шаблон-накладки. В диафизарной части пластины находится 1 отверстие диаметром 2,1мм под спицы Киршнера на расстоянии 20мм от края диафизарной части пластины, 3 отверстия с двухзаходной резьбой 6,2мм на расстоянии 10мм, 50мм и 70мм от края диафизарной части пластины, и 1 компрессионное отверстие диаметром 4,5мм на расстоянии 50мм от края диафизарной части пластины, позволяющее провести компрессию на промежутке 4мм. Диафизарная часть пластины изогнута под углом 8° по радиуису R300 перпендикулярно отверстий. Перепад высоты дистальной и проксимальной части пластины 22мм. Блокируемые отверстия не должны быть совмещены с овальными компрессионными отверстиями.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синего цвета.</t>
  </si>
  <si>
    <t>Пластина большеберцовая проксимальная медиальная левая, 4отв. L-134</t>
  </si>
  <si>
    <t>Пластина большеберцовая проксимальная медиальная левая - используется при многооскольчатых переломах проксимального отдела большеберцовой кости. Пластина фигурная – 3D. Анатомический дизайн пластины отражает форму кости. Пластина  левая. Толщина пластины 4мм. Длина пластины L-134мм, ширина пластины в диафизарной части 15мм, в эпифизарной 34мм. Резьбовые отверстия имеют выпуклость в нижней части отверстия, что позволяет спрятать глубже головку винта и ограничить контакт резьбы винта с нижней стороны пластины с мягкими тканями. Нижние подрезы в диафизарной части пластины ограничивают контакт пластины с костью и улучшают кровоснабжение тканей вблизи имплантата. Эпифизарная часть пластины т-образной смещённой в лево формы. В эпифизарной части пластины расположены под разными углами в 3-х плоскостях 5 отверстий с двухзаходной резьбой 6,2мм, 4 отверстия диаметром 2,1мм под спицы Киршнера и для крепления шаблон-накладки и 1 отверстий с резьбой М4 для фиксации шаблон-накладки. В диафизарной части пластины находится 1 отверстие диаметром 2,1мм под спицы Киршнера на расстоянии 20мм от края диафизарной части пластины, 3 отверстия с двухзаходной резьбой 6,2мм на расстоянии 10мм, 50мм и 70мм от края диафизарной части пластины, и 1 компрессионное отверстие диаметром 4,5мм на расстоянии 50мм от края диафизарной части пластины, позволяющее провести компрессию на промежутке 4мм. Диафизарная часть пластины изогнута под углом 8° по радиуису R300 перпендикулярно отверстий. Перепад высоты дистальной и проксимальной части пластины 22мм. Блокируемые отверстия не должны быть совмещены с овальными компрессионными отверстиями.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синего цвета.</t>
  </si>
  <si>
    <t>Пластина HEPI 2отв.L-12 мм, 16 мм, 20 мм. (для эпифизиодеза)</t>
  </si>
  <si>
    <t>Пластина HEPI 2отв.L-12 мм, 16 мм, 20 мм - используется при фиксации зон роста у детей. Анатомический дизайн пластины отражает форму кости. Пластина прямая. Толщина пластины 2мм. Длина пластин L-23мм, 27мм, 31мм,  ширина пластины 11,5мм. Отверстия имеют выпуклость в нижней части отверстия, что позволяет спрятать глубже головку винта и ограничить контакт резьбы винта с накостной стороны пластины с мягкими тканями. Пластина с 2 отверстиями диаметром 6,5мм и с закруглённой фаской радиусом R=4,1мм на расстоянии 12мм и 3 отверстиями диаметром 2,1мм под спицы Киршнера и для подвязки мягких тканей расположенными на диагональных углах и в центре пластины. Материал изготовления: титан, технические нормы: ISO 5832/3. Пластина золотого цвета.</t>
  </si>
  <si>
    <t>Винт кортикальный самонарезающий 4.5x, 20 мм, 26 мм, 30 мм, 36 мм, 40 мм, 46 мм, 50 мм.</t>
  </si>
  <si>
    <t>Винт канюлированный - Винт длиной 20мм, 26 мм, 30 мм, 36 мм, 40 мм, 46 мм, 50 мм. Резьба двухзаходная диаметром 4,5мм. Резьба на винте полная. Головка винта полупотайная, высотой 3,7мм, диаметром 8мм, под шестигранную отвертку S3,5мм, глубина шестигранного шлица 2,9мм. Винт канюлированный, диаметр канюлированного отверстия 1,2мм. Винт имеет самонарезающую резьбу что позволяет фиксировать его без использования метчика. Рабочая часть винта имеет конусное ступенчатое начало, вершинный угол - 120°, диаметр 3мм на расстоянии 1,5мм, переходит под углом 55° до диаметра 4,5мм. Конусное начало имеет 3 подточки под углом 8°. Материал изготовления: сплав титана, технические нормы: ISO 5832/11. Винт золотого цвета.</t>
  </si>
  <si>
    <t>Сменное лезвие для резания гипса 65 мм</t>
  </si>
  <si>
    <t>сменное лезвие для резания гипса дисковое 65 мм</t>
  </si>
  <si>
    <t xml:space="preserve"> Набор для внутреннего дренирования мочевых путей. (Стент)PIGTAIL вдвойне выгнутый </t>
  </si>
  <si>
    <t xml:space="preserve"> Набор для внутреннего дренирования мочевых путей. (Стент)PIGTAIL вдвойне выгнутый, PIGTAIL F8</t>
  </si>
  <si>
    <t xml:space="preserve"> Набор для внутреннего дренирования мочевых путей. (Стент)PIGTAIL вдвойне выгнутый, PIGTAIL F7</t>
  </si>
  <si>
    <t xml:space="preserve"> Набор для внутреннего дренирования мочевых путей. (Стент)PIGTAIL вдвойне выгнутый, PIGTAIL F6</t>
  </si>
  <si>
    <t xml:space="preserve"> Набор для внутреннего дренирования мочевых путей. (Стент)PIGTAIL вдвойне выгнутый, PIGTAIL F4</t>
  </si>
  <si>
    <t xml:space="preserve"> Набор для внутреннего дренирования мочевых путей. (Стент)PIGTAIL вдвойне выгнутый, PIGTAIL F3</t>
  </si>
  <si>
    <t xml:space="preserve"> Набор для внутреннего дренирования мочевых путей. (Стент)PIGTAIL вдвойне выгнутый, PIGTAIL F5</t>
  </si>
  <si>
    <t xml:space="preserve">Силиконовый катетер мочевой Rusсh </t>
  </si>
  <si>
    <t>F 6</t>
  </si>
  <si>
    <t>F 10</t>
  </si>
  <si>
    <t>F 8</t>
  </si>
  <si>
    <t>Электрохирургическая петля (модель SD-8P-1)</t>
  </si>
  <si>
    <t>Подкладка трикотажная под гипсовый бинт</t>
  </si>
  <si>
    <t>5 см мягкая подшинная трубчастая подкладка, не задерживает влагу, помогая повязке быстро высыхать,«дышащий» материал, повторяет контуры тела</t>
  </si>
  <si>
    <t>м</t>
  </si>
  <si>
    <t>10 см мягкая подшинная трубчастая подкладка, не задерживает влагу, помогая повязке быстро высыхать,«дышащий» материал, повторяет контуры тела</t>
  </si>
  <si>
    <t xml:space="preserve"> пластырь-повязка, фиксирующий на нетканой основе, 6х8 см</t>
  </si>
  <si>
    <t>Пластырь-повязка, фиксирующий на нетканой основе, 10х10 см</t>
  </si>
  <si>
    <t xml:space="preserve"> пластырь-повязка, фиксирующий на нетканой основе, 10х10 см</t>
  </si>
  <si>
    <t>Зажим кровоостанавливающий типа "Москит" изогнутый по плоскости</t>
  </si>
  <si>
    <t>Зажим кровоостанавливающий типа "Москит" изогнутый ребру; длина 154мм, Материал нержавеющая сталь</t>
  </si>
  <si>
    <t>Щипцы ушные для удаления грануляций №1 ИЗ-168</t>
  </si>
  <si>
    <t>Щипцы ушные для удаления грануляций №1 ИЗ-168- инстумент отоларинголога для удаления полипов (грануляций) при воспалении ушной полости</t>
  </si>
  <si>
    <t>Рулоонный медицинский на нетканной основе пластырь</t>
  </si>
  <si>
    <t>пластырь фиксирующий нестерильный на нетканой основе 10x1000 см</t>
  </si>
  <si>
    <t>рулон</t>
  </si>
  <si>
    <t>Крючок для удаления инородных тел из носа</t>
  </si>
  <si>
    <t>Маска небулайзерная для детей (ПВХ)</t>
  </si>
  <si>
    <t>маска для ингаляции небулайзерная из ПВХ</t>
  </si>
  <si>
    <t xml:space="preserve">Протезы для тимпанопластики, частичный, регулируемый </t>
  </si>
  <si>
    <t>Частичный протез с изменяемой длинной. Материал: Титан. Длина (мм) от 2,00 до 6,00. Стержень: 0.20 мм. Колокольчик наружный: 1.20 мм. Колокольчик внутренний: 1.10 мм</t>
  </si>
  <si>
    <t>Тимпанальные шунты Tuebingen, внутренний диаметр 1,25 мм</t>
  </si>
  <si>
    <t>Дренажные трубочки-шунты (по Reuter Bobbin из титана) для барабанной полости</t>
  </si>
  <si>
    <t>Материал: Титан. Функциональная длина в (мм) 1,55. Диаметр: 1,25 мм</t>
  </si>
  <si>
    <t>Система имплантации аппарата костной проводимости</t>
  </si>
  <si>
    <t>Активная имплантируемая система костной проводимостии, полностью имплантируемая под кожу без нарушения целостности кожи в процессе эксплуатации , состоящего из катушки, магнита, демодулятора и FM-передатчика, а также аудиопроцессора</t>
  </si>
  <si>
    <t>Одноразовый чехол  для микроскопа Пентеро mic. Cover zeiss d 6,5-132x380 cm HD</t>
  </si>
  <si>
    <t>изготовлено из полиэтилена высокой очистки. Материал не содержит латекса. Оболочка снабжена фиксирующей лентой для надежного размещения. Комплектация с линзой HD высокого разрешения, имеющее антибликовое покрытие.</t>
  </si>
  <si>
    <t xml:space="preserve">Ушные губки </t>
  </si>
  <si>
    <t>Ушные губки саморасширяющиеся при контакте с жидкостью Мероцель</t>
  </si>
  <si>
    <t xml:space="preserve">Набор стерильного белья для отоларингологических операций </t>
  </si>
  <si>
    <t xml:space="preserve">Набор стерильного белья для отоларингологических операций с адгезивной пленкой </t>
  </si>
  <si>
    <t>Кюретка для аденотомии по BARNHILL №0</t>
  </si>
  <si>
    <t>Кюретка для аденотомии по BARNHILL №1</t>
  </si>
  <si>
    <t>Кюретка для аденотомии по BECKMANN №0</t>
  </si>
  <si>
    <t>Кюретка для аденотомии по BECKMANN № 0</t>
  </si>
  <si>
    <t>Кюретка для аденотомии по BECKMANN №1</t>
  </si>
  <si>
    <t>Кусачки для антротомии RHINOFORCE</t>
  </si>
  <si>
    <t>Аспирационная трубка</t>
  </si>
  <si>
    <t>Аспирационная трубка, угловая, с замком LUER, рабочая длина 6 см, внешний диам. 1.0 мм</t>
  </si>
  <si>
    <t>Аспирационная трубка, угловая, с замком LUER, рабочая длина 6 см, внешний диам. 1.5 мм</t>
  </si>
  <si>
    <t>Аспирационная трубка, угловая, с замком LUER, рабочая длина 6 см, внешний диам. 2.0 мм</t>
  </si>
  <si>
    <t>Роторасшеритель с языкодержателями №1,№2,№3</t>
  </si>
  <si>
    <t>Роторасшеритель DAVIS-BOYLE детский с языкодержателями размером №1,№2,№3</t>
  </si>
  <si>
    <t>Щипцы для лапчатые, изогнутые</t>
  </si>
  <si>
    <t>Двойные ложкообразные щипчики по Биннеру , изогнутые под углом 80-90 градусов</t>
  </si>
  <si>
    <t>Двойные ложкообразные щипчики по Биннеру , изогнутые под углом 110-120 градусов</t>
  </si>
  <si>
    <t xml:space="preserve">Лампа бактерицидная Philips TUV 30W </t>
  </si>
  <si>
    <t xml:space="preserve">Бактерицидная лампа Philips TUV 30W является ртутной газоразрядной лампой низкого давления с трубчатой стеклянной колбой. Мощность лампы 30 Вт.
Напряжение лампы 100 В. Ток в лампе 0,37А.
УФ-С излучение 12 Вт. Срок полезного использования 9000 ч. Спад светого потока после 5000 ч (%)
Форма колбы: Т8 Тип цоколя: G13 Кол-во в упаковке 25 шт. Вес нетто 140г. Диаметр колбы 28 мм. Длина без штрьков 894,6мм. Товар должен быть новым.
</t>
  </si>
  <si>
    <t>Стартер S10 4-65 W ( Philips)</t>
  </si>
  <si>
    <t xml:space="preserve">Стартер Philips S10 Ecoclick. Рабочее напряжение 220-240В.
Мощность 4-65Вт. Товар должен быть новым.
</t>
  </si>
  <si>
    <t>Галогенновая лампа Merivaara 22,8V/40W</t>
  </si>
  <si>
    <t xml:space="preserve">Мощность - 40Вт Напряжение - 22,8В
Температура цвета - 4300К Срок службы - 1000ч
Совместима с медицинскими светильниками Merilux, производства Merivaara. Товар должен быть новым.
</t>
  </si>
  <si>
    <t>ТОО "Теникс-СК" 03.02.2022г 12:01</t>
  </si>
  <si>
    <t>ТОО "Рамтэк" 04.02.2022u 10:34</t>
  </si>
  <si>
    <t>ТОО "Фарм Лига" 04.02.2022г 11:23</t>
  </si>
  <si>
    <t>ТОО "Арша" 04.02.2022г 11:23</t>
  </si>
  <si>
    <t>ИП"Тукешов А.К." 04.02.2022г 11:23</t>
  </si>
  <si>
    <t>ТОО "Арех Со" 04.02.2022г 14:35</t>
  </si>
  <si>
    <t>ТОО "А-37" 04.02.2022г 14:35</t>
  </si>
  <si>
    <t>ТОО "АбзалАлем" 04.02.2022г 14:35</t>
  </si>
  <si>
    <t>ТОО "Clever Medical" 07.02:2022u 08:22</t>
  </si>
  <si>
    <t>ТОО "БарысМедСнаб" 07.02.2022г 09:30</t>
  </si>
  <si>
    <t>ТОО "БМ plus KZ" 07.02.2022г 10:53</t>
  </si>
  <si>
    <t>ТОО "Альянс" 07.02.2022г 11:20</t>
  </si>
  <si>
    <t>ТОО "Дарья Медикал" 07.02.2022г 11:30</t>
  </si>
  <si>
    <t>ТОО "MedESK" 07.02.2022г 14:36</t>
  </si>
  <si>
    <t>ТОО "AUM+" 07.02.2022г 16:12</t>
  </si>
  <si>
    <t>ТОО "БионМедСервис" 07.02.2022г 17:03</t>
  </si>
  <si>
    <t>ТОО "MedicalSupply Management" 08.02.2022г 10:38</t>
  </si>
  <si>
    <t>ТОО "Tarlan International" 08.02.2022г 10:42</t>
  </si>
  <si>
    <t>ТОО "Import MT" 08.02.2022г 10:45</t>
  </si>
  <si>
    <t>ТОО "СапаМед Астана" 08.02.2022г 11:29</t>
  </si>
  <si>
    <t>ТОО "Profimed AST" 08.02.2022г 11:41</t>
  </si>
  <si>
    <t>ТОО "Bioland group" 08.02.2022u 11:45</t>
  </si>
  <si>
    <t>ТОО "TerraPharm" 08.02.2022г 12:16</t>
  </si>
  <si>
    <t>ТОО "АстаМед" 08.02.2022г 14:48</t>
  </si>
  <si>
    <t>ТОО "T.T-Pharm" 08.02.2022г 14:55</t>
  </si>
  <si>
    <t>ТОО "Medicalmarketing group KZ" 08.02.2022г 15:00</t>
  </si>
  <si>
    <t>ТОО "DIVES" 08.02.2022г 15:31</t>
  </si>
  <si>
    <t>ТОО "PharmStock Medicines.KZ" 08.02.2022г 16:17</t>
  </si>
  <si>
    <t>ИП "San-Med Service" 08.02.2022г 17:08</t>
  </si>
  <si>
    <t xml:space="preserve">ТОО Перформер Компани" 08.02.2022г 17:13 </t>
  </si>
  <si>
    <t>ТОО "Q Product" 08.02.2022г 17:25</t>
  </si>
  <si>
    <t>ТОО "Ост-Фарм" 09.02.2022г 09:08</t>
  </si>
  <si>
    <t>ТОО "Гелика" 09.02.2022г 09:18</t>
  </si>
  <si>
    <t>ТОО "Биолик" 09.02.2022г 09:20</t>
  </si>
  <si>
    <t>ТОО "Формат-НС" 09.02.2022г 09:52</t>
  </si>
  <si>
    <t>ИП "Ткачева В.В." 09.02.2022г 10:14</t>
  </si>
  <si>
    <t xml:space="preserve">ТОО "Персей и К" 09.02.2022г 10:15 </t>
  </si>
  <si>
    <t>ТОО "SUNMEDICA" 09.02.2022г 10:39</t>
  </si>
  <si>
    <t>ТОО "Батыс Инвест" 09.02.2022г 10:45</t>
  </si>
  <si>
    <t>ТОО "Farm Alliance" 09.02.2022г 10:46</t>
  </si>
  <si>
    <t>ТОО "Альянс-Фарм" 09.02.2022г 10:58</t>
  </si>
  <si>
    <t>ТОО "Интерфарм сервис" 09.02.2022г 11:12</t>
  </si>
  <si>
    <t>ТОО "Росфарм" 09.02.2022г 11:27</t>
  </si>
  <si>
    <t>ТОО "Казахстан Мед Дез" 09.02.2022г 11:33</t>
  </si>
  <si>
    <t>ТОО "Султан" 09.02.2022г 11:35</t>
  </si>
  <si>
    <t>ТОО "ДиАКит" 09.02.2022г 11:54</t>
  </si>
  <si>
    <t>ТОО "BR Medical" 09.02.2022г 12:10</t>
  </si>
  <si>
    <t>ТОО "Эль-Фарм" 09.02.2022г 12:15</t>
  </si>
  <si>
    <t>ТОО "Луч1" 07.02..2022г 12:21</t>
  </si>
  <si>
    <t>ТОО "SauMed Group" 08.02.2022г 13:23</t>
  </si>
  <si>
    <t xml:space="preserve"> </t>
  </si>
  <si>
    <t>Лоты: 1,46,84,109,151,178,225,226,227,228,283,284,285,286,287 закупить в ТОО "SUNMEDICA" г. Нур-Султан, ул. Майлина 4/1,п.3, офис 107. Сумма договора состовляет 1 377 380 (один миллион триста семьдесят семь тысяч триста восемьдесят) тенге.</t>
  </si>
  <si>
    <t>Лоты:4,65,66,127,145,146 закупить в ТОО "AUM+" г. Нур-Султан, ул. Мәриям Жагорқызы 21. Сумма договора состовляет 4 146 000 (четыре миллиона сто сорок шесть тысяч) тенге.</t>
  </si>
  <si>
    <t>Лот: 9,58,59,133,393,394,395 закупить в ИП "San-Med Service" Карагандинская обл. г.Темиртау,пр. Металлургов, 32/1 . Сумма договора состовляет 6 854 000 (шесть миллионов восемьсот пятьдесят четыре тысячи) тенге.</t>
  </si>
  <si>
    <t>Лот:22 закупить в ТОО "Теникс-СК" г. Петропавловск, ул. Жамбыла 249. Сумма договора состовляет 1 150 000 (один миллион сто пятьдесят тысяч) тенге.</t>
  </si>
  <si>
    <t>Лоты: 33,34,99,128,129,176,213,215 закупить в ТОО "Формат-НС" г. Нур-Султан, пр. Сарыерка 31/2, ВП-24. Сумма договора состовляет 5 104 350 (пять миллионов сто четыре тысячи триста пятьдесят) тенге</t>
  </si>
  <si>
    <t xml:space="preserve">Лоты: 44,48,50,90,92,110,111,121,194,204,206-209,211,212,214,218-220,223,289,349,370,373 закупить в ТОО "Эль-Фарм" г.Алматы, пр.Райымбек, д.496,10. Сумма договора состовляет 3 497 940 (три миллиона четыреста девяноста семь тысяч  девятьсот сорок) тенге. </t>
  </si>
  <si>
    <t>Лоты: 54,55,56,57,69,71,166,167,168,169,170,175 закупить в ТОО "Перформер Компани" г. Нур-Султан, ул. Есенберлина, 16А,к.70. Сумма договора состовляет 7 531 350 (семь миллионов пятьсот тридцать одна тысяча триста пятьдесят) тенге.</t>
  </si>
  <si>
    <t>Лоты: 61,75,78,77,93,94,192,294 закупить в ТОО "Альянс" г. Усть-Каменогорск, ул. Красина, 12/2. Сумма договора состовляет 2 011 510 (два миллиона одиннадцать тысяч пятьсот десять) тенге</t>
  </si>
  <si>
    <t>Лоты: 67,201,202 закупить в ТОО "АстаМед" г. Нур-Султан, ул. Бейбитшилик д.25, офис 217. Сумма договора состовляет 1 617 500 (один миллион шестьсот семнадцать тысяч пятьсот) тенге.</t>
  </si>
  <si>
    <t>Лот: 68 закупить в ТОО "T.T-Pharm" г. Нур-Султан, ул. Сарыарка, 17 кв.71. Сумма договора состовляет 5 200 000 (пять миллионов двести тысяч) тенге.</t>
  </si>
  <si>
    <t>Лоты: 70,361,362,363 закупить в ТОО "Medicalmarketing group KZ" г. Алматы, ул. Луганского 54В. Сумма договора состовляет 3860 000 (три миллиона восемьсот шестьдесят тысяч) тенге</t>
  </si>
  <si>
    <t>Лоты: 72,356,357,358,359,360,364 закупить в ТОО "Dariya medica" г. Алматы. Ул. Зенкова, 86, кв. 60. Сумма договора состовляет 2 968 000 (два миллиона девятьсот шестьдесят восемь тысяч) тенге.</t>
  </si>
  <si>
    <t>Лоты: 73,74,87,187 закупить в ТОО "Биолик" г. Петропавловск, ул. Егемен Казахстан, д. 20. Сумма договора состовляет 5 484 760 (пять миллионов четыреста восемьдесят четыре тысячи семьсот шестьдесят) тенге.</t>
  </si>
  <si>
    <t>Лоты: 80,81 закупить в ТОО "Clever Medical" Алматинская обл. Карасайский р-он, с. Кокузек, стр. 433. Сумма договора состовляет 250 000 (двести пятьдесят тысяч) тенге.</t>
  </si>
  <si>
    <t>Лоты: 83,85,86,95,96 закупить в ТОО "Q Product" г.Нур-Султан пер. Балкаш 23/1 кв.1. Сумма договора состовляет 8 925 400 (восемь миллионов девятьсот двадцать пять тысяч четыреста) тенге.</t>
  </si>
  <si>
    <t>Лоты: 88,153,173,174,197 закупить в ТОО "Profimed AST" г.Нур-Султан, р-н Сарыарка, ул. Мәскеу, д.21/1. Сумма договора состовляет 301 552 (триста одна тысяча пятьсот пятьдесят два) тенге</t>
  </si>
  <si>
    <t>Лоты: 112,113,114,115,116,117 закупить в ТОО "БМ plus KZ" г.Шымкент, ул. Искра 57. Сумма договора состовляет 3 827 500 (три миллиона восемьсот двадцать семь тысяч пятьсот) тенге.</t>
  </si>
  <si>
    <t>Лоты: 130,131,132,134,135,280 закупить в ТОО "КАЗАХСТАН-МЕД ДЕЗ" г. Нур-Султан, пр. Кпабанбай батыра, 46Б, нп 2. Сумма договора состовляет 2 517 780 (два миллиона пятьсот семнадцать тысяч семьсот восемьдесят) тенге</t>
  </si>
  <si>
    <t>Лоты: 139,141,142,143,144 закупить в ТОО "ФАРМ-ЛИГА" г. Петропавловск, ул. К. Сутюшова д.43, кв.5. Сумма договора состовляет 1 277 633 (один миллион двести семьдесят семь тысяч шестьсот тридцать три тысячи) тенге пять тиын.</t>
  </si>
  <si>
    <t>Лот: 150,177 закупить в ТОО "Med ESK" г. Нур-Султан, р-н Есиль, ул.Сауран 3/1 кв 326. Сумма договора состовляет 5 466 000 (пять миллионов четыреста шестьдесят шесть тысяч) тенге.</t>
  </si>
  <si>
    <t>Лот:205 закупить в ТОО "BR Medical" г. Алматы,пр. Гагарина 10-29. Сумма договора состовляет 391 500 (триста девяноста одна тысяча пятьсот) тенге.</t>
  </si>
  <si>
    <t>Лот: 221,222,251-260,262-265,288,311-348,350-354 закупить в  ТОО "Арех Со" г. Алматы, мкр. Нур-Алатау, ул. Е. Рахмадиева д.35. Сумма договора состовляет 50 039 390 (пятьдесят миллионов тридцать девять тысяч триста девяноста) тенге.</t>
  </si>
  <si>
    <t>Лот: 230 закупить в ТОО "ДИВЕС" г. Алматы, ул. Гоголя 89А, офис 104. Сумма договора состовляет 76 800 (семьдесят шесть тысяч восемьсот) тенге.</t>
  </si>
  <si>
    <t>ТОО "Ангрофарм-НС" 09.02.2022г 12:00</t>
  </si>
  <si>
    <t>Лоты: 246,247,274 закупить в ТОО "Farm Alliance" г. Алматы, мкр. Самгау, ул.Кокорай 2/2 офис 237. Сумма договора состовляет 194 300 (сто девяноста четыре тысячи триста) тенге.</t>
  </si>
  <si>
    <t>Лот:375 377 закупить в ТОО "Рамтэк" г. Нур-Султан, р-н Есиль, ул.Сығанақ зд/43, н/п/ 9б. Сумма договора состовляет 4 196 000 (четыре миллиона сто девяноста шесть тысяч) тенге.</t>
  </si>
  <si>
    <t>Лоты: 368,369 закупить в ИП "Ткачева" г.Караганда, ул.Абая 55. н.п. 1. Сумма договора состовляет 19 900 (девятнадцать тысяч девятьсот) тенге</t>
  </si>
  <si>
    <t>Лоты: 403,404,406,409,412,413,429-433,437,441,442,445,449,452,453,460,462,463,467,471,473-478,482,483,490,493 закупить в ТОО "Terra Pharm" г.Нур-Султан, ул Жургенова д.18/2. Сумма договора состовляет 15 805 152 (пятнадцать миллионов восемьсот пять тысяч сто пятьдесят два) тенге.</t>
  </si>
  <si>
    <t>Лоты: 405,407,410,411,428,448,464,465,466,479,480,481,491 закупить в ТОО "СУЛТАН" Алматинская обл., Талгарский р-н, с. Еркин, ул. Б.Момышулы, 5. Сумма договора сстовляет 2 082 928 (два миллиона восемьдесят две тысячи девятьсот двадцать восемь) тенге.</t>
  </si>
  <si>
    <t>Лоты: 422,502 закупить в ТОО "ИНТЕРФАРМСЕРВИС" Алматинская область, п. Ынтымак,  ул. Толе Би, 18. Сумма договора состовляет 918 000 (девятьсот восемнадцать тысяч) тенге.</t>
  </si>
  <si>
    <t>Лот: 438 закупить в ТОО "Абзал Алем" г. Алматы, мкр. Самал-2, 33А, к. 278. Сумма договора состовляет 212 100 (двести двеннадцать тысяч сто) тенге.</t>
  </si>
  <si>
    <t>Лот: 459 закупить в ТОО "PharmStock Medicines.KZ" г. Алматы, Ул. Ходжанова 55-9. Сумма договора состовляет 218 427 (двести восемнадцать тысяч четыреста двадцать семь) тенге 26 тиын.</t>
  </si>
  <si>
    <t>Закуп медицинских изделий и лекарственных средств</t>
  </si>
  <si>
    <r>
      <t>Лоты: 2,10,12,43,147,216 закупить в ТОО "РОСФАРМА" г. Нур-Султан, ПЕР. Шынтас 2/1. Сумма договора состовляе</t>
    </r>
    <r>
      <rPr>
        <sz val="14"/>
        <rFont val="Times New Roman"/>
        <family val="1"/>
        <charset val="204"/>
      </rPr>
      <t>т 254 020</t>
    </r>
    <r>
      <rPr>
        <sz val="14"/>
        <color rgb="FFFF0000"/>
        <rFont val="Times New Roman"/>
        <family val="1"/>
        <charset val="204"/>
      </rPr>
      <t xml:space="preserve"> </t>
    </r>
    <r>
      <rPr>
        <sz val="14"/>
        <color theme="1"/>
        <rFont val="Times New Roman"/>
        <family val="1"/>
        <charset val="204"/>
      </rPr>
      <t>(двести пятьдесят четыре тысячи двадцать) тенге.</t>
    </r>
  </si>
  <si>
    <r>
      <t>Лоты: 5,42,62,63,103,104,105,107,108,193,200</t>
    </r>
    <r>
      <rPr>
        <sz val="14"/>
        <color rgb="FFFF0000"/>
        <rFont val="Times New Roman"/>
        <family val="1"/>
        <charset val="204"/>
      </rPr>
      <t xml:space="preserve"> </t>
    </r>
    <r>
      <rPr>
        <sz val="14"/>
        <color theme="1"/>
        <rFont val="Times New Roman"/>
        <family val="1"/>
        <charset val="204"/>
      </rPr>
      <t xml:space="preserve"> закупить в ТОО "БионМедСервис" г.Караганда, пр-т Строителей, Стр.6. Сумма договора состовляе</t>
    </r>
    <r>
      <rPr>
        <sz val="14"/>
        <rFont val="Times New Roman"/>
        <family val="1"/>
        <charset val="204"/>
      </rPr>
      <t>т 642 502</t>
    </r>
    <r>
      <rPr>
        <sz val="14"/>
        <color theme="1"/>
        <rFont val="Times New Roman"/>
        <family val="1"/>
        <charset val="204"/>
      </rPr>
      <t>(шестьсот сорок две тысячи пятьсот два) тенге.</t>
    </r>
  </si>
  <si>
    <r>
      <t>Лоты:97,306 закупить в ПК "ДиАКиТ" г.Караганда, Октябрьский р-он, м-н 19, стр. 40А. Сумма договора состовляе</t>
    </r>
    <r>
      <rPr>
        <sz val="14"/>
        <rFont val="Times New Roman"/>
        <family val="1"/>
        <charset val="204"/>
      </rPr>
      <t xml:space="preserve">т 78 200 </t>
    </r>
    <r>
      <rPr>
        <sz val="14"/>
        <color theme="1"/>
        <rFont val="Times New Roman"/>
        <family val="1"/>
        <charset val="204"/>
      </rPr>
      <t>(семьдесят восемь тысяч двести) тенге.</t>
    </r>
  </si>
  <si>
    <r>
      <t>Лоты:27,32,47,49,51,52,119,123,126,179,191,243-245,291,295,299,301,302</t>
    </r>
    <r>
      <rPr>
        <sz val="14"/>
        <color rgb="FFFF0000"/>
        <rFont val="Times New Roman"/>
        <family val="1"/>
        <charset val="204"/>
      </rPr>
      <t xml:space="preserve"> </t>
    </r>
    <r>
      <rPr>
        <sz val="14"/>
        <color theme="1"/>
        <rFont val="Times New Roman"/>
        <family val="1"/>
        <charset val="204"/>
      </rPr>
      <t xml:space="preserve"> закупить в ТОО "Луч1" гАлматы, ул. Досмухамедова, 31/35. Сумма договора состовляе</t>
    </r>
    <r>
      <rPr>
        <sz val="14"/>
        <rFont val="Times New Roman"/>
        <family val="1"/>
        <charset val="204"/>
      </rPr>
      <t xml:space="preserve">т 1 179 002 </t>
    </r>
    <r>
      <rPr>
        <sz val="14"/>
        <color theme="1"/>
        <rFont val="Times New Roman"/>
        <family val="1"/>
        <charset val="204"/>
      </rPr>
      <t>(один миллион сто семьдесят девять тысяч два) тенге.</t>
    </r>
  </si>
  <si>
    <r>
      <t>Лоты: 30,31,189,190</t>
    </r>
    <r>
      <rPr>
        <sz val="14"/>
        <color rgb="FFFF0000"/>
        <rFont val="Times New Roman"/>
        <family val="1"/>
        <charset val="204"/>
      </rPr>
      <t xml:space="preserve"> </t>
    </r>
    <r>
      <rPr>
        <sz val="14"/>
        <color theme="1"/>
        <rFont val="Times New Roman"/>
        <family val="1"/>
        <charset val="204"/>
      </rPr>
      <t xml:space="preserve"> закупить в ТОО "БарысМедСнаб" г.Нур-Султан, ул. Янушкевич 1. Сумма договора состовляе</t>
    </r>
    <r>
      <rPr>
        <sz val="14"/>
        <rFont val="Times New Roman"/>
        <family val="1"/>
        <charset val="204"/>
      </rPr>
      <t xml:space="preserve">т  405 105 </t>
    </r>
    <r>
      <rPr>
        <sz val="14"/>
        <color theme="1"/>
        <rFont val="Times New Roman"/>
        <family val="1"/>
        <charset val="204"/>
      </rPr>
      <t>(четыреста пять тысяч сто пять) тенге.</t>
    </r>
  </si>
  <si>
    <r>
      <t>Лоты: 3,101,106,182,229 закупить в ТОО "Гелика" г.Петропавловск, ул. Маяковского, 95. Сумма договора составляет</t>
    </r>
    <r>
      <rPr>
        <sz val="14"/>
        <rFont val="Times New Roman"/>
        <family val="1"/>
        <charset val="204"/>
      </rPr>
      <t xml:space="preserve"> 5 113 460 (</t>
    </r>
    <r>
      <rPr>
        <sz val="14"/>
        <color theme="1"/>
        <rFont val="Times New Roman"/>
        <family val="1"/>
        <charset val="204"/>
      </rPr>
      <t>пять миллионов сто триннадцать тысяч четыреста шестьдесят) тенге.</t>
    </r>
  </si>
  <si>
    <r>
      <t xml:space="preserve">Лоты: 76,79,138,156,157 закупить в ТОО "САПА Мед Астана" г. Нур-Султан ул. Жубанова 23/1. Сумма договора состовляет </t>
    </r>
    <r>
      <rPr>
        <sz val="14"/>
        <rFont val="Times New Roman"/>
        <family val="1"/>
        <charset val="204"/>
      </rPr>
      <t>1 881 000</t>
    </r>
    <r>
      <rPr>
        <sz val="14"/>
        <color theme="1"/>
        <rFont val="Times New Roman"/>
        <family val="1"/>
        <charset val="204"/>
      </rPr>
      <t xml:space="preserve"> (один миллион восемьсот восемьдесят одна тысяча) тенге.</t>
    </r>
  </si>
  <si>
    <t xml:space="preserve">Лоты: 6,7,8,10,13,15,16,18,19,20,21,23,24,26,28,29,35-40,45,60,98,100,102,118,120,122,125,148,149,155,158-165,171,172,180,181,183-185,188,195,199,198,203,217,231-242,248-250,261,266-273,275-279,290,292,293,296-298,300,303-305,307-310,365-367,371,372,374,376,378-392,396-398,400-402,408,414-421,423-427,434-436,438,440,444,446,447,450,451,454-458,461,468-470,472,484-489,492,494-501,503-508  согласно пункту 101 признать несостоявшимися ввиду отсутствия ценовых предложений. </t>
  </si>
  <si>
    <t>Лот: 154 закупить в ТОО "Import MT" г.Нур-Султан, ул. Брусиловского 24/1. Сумма договора состовляет 277 035 (двести семьдесят семь тысяч тридцать пять) тенге.</t>
  </si>
  <si>
    <t>Лоты: 41,53,64,91,124,136,152,224,281,282,399,439 закупить в ТОО "Ангрофарм-НС" г.Нур-Султан, пр. Тәуелсіздік 12/1, ВП2, Сумма договора состовляет 6 065 795 (шесть миллионов шестьдесят пять тысяч семьсот девяноста пять) тенге.</t>
  </si>
  <si>
    <r>
      <t>Лоты: 14,17,82,89,137,210,443</t>
    </r>
    <r>
      <rPr>
        <sz val="14"/>
        <color rgb="FFFF0000"/>
        <rFont val="Times New Roman"/>
        <family val="1"/>
        <charset val="204"/>
      </rPr>
      <t xml:space="preserve"> </t>
    </r>
    <r>
      <rPr>
        <sz val="14"/>
        <color theme="1"/>
        <rFont val="Times New Roman"/>
        <family val="1"/>
        <charset val="204"/>
      </rPr>
      <t xml:space="preserve"> закупить в ТОО "АЛЬЯНС-ФАРМ г.Усть-Каменогорск, ул. Бажова 333/1. Сумма договора состовляе</t>
    </r>
    <r>
      <rPr>
        <sz val="14"/>
        <rFont val="Times New Roman"/>
        <family val="1"/>
        <charset val="204"/>
      </rPr>
      <t xml:space="preserve">т 890 996 </t>
    </r>
    <r>
      <rPr>
        <sz val="14"/>
        <color theme="1"/>
        <rFont val="Times New Roman"/>
        <family val="1"/>
        <charset val="204"/>
      </rPr>
      <t>(восемьсот девяноста тысяч девятьсот девяноста шесть) тенге.</t>
    </r>
  </si>
  <si>
    <r>
      <t>Лот: 140,186,196</t>
    </r>
    <r>
      <rPr>
        <sz val="14"/>
        <color rgb="FFFF0000"/>
        <rFont val="Times New Roman"/>
        <family val="1"/>
        <charset val="204"/>
      </rPr>
      <t xml:space="preserve"> </t>
    </r>
    <r>
      <rPr>
        <sz val="14"/>
        <color theme="1"/>
        <rFont val="Times New Roman"/>
        <family val="1"/>
        <charset val="204"/>
      </rPr>
      <t xml:space="preserve"> закупить в ТОО "Арша" г.Кокшетау, мкр. Васильковский 12 "а". Сумма договора состовляе</t>
    </r>
    <r>
      <rPr>
        <sz val="14"/>
        <rFont val="Times New Roman"/>
        <family val="1"/>
        <charset val="204"/>
      </rPr>
      <t>т 4 188 400</t>
    </r>
    <r>
      <rPr>
        <sz val="14"/>
        <color theme="1"/>
        <rFont val="Times New Roman"/>
        <family val="1"/>
        <charset val="204"/>
      </rPr>
      <t>(четыре миллиона сто восемьдесят восемь тысяч четыреста) тенге.</t>
    </r>
  </si>
  <si>
    <r>
      <t>Лоты: 25 закупить в ТОО "БатысИнвест" г.Нур-Султан, пр. Мангилик Ел 47-201. Сумма договора состовляе</t>
    </r>
    <r>
      <rPr>
        <sz val="14"/>
        <rFont val="Times New Roman"/>
        <family val="1"/>
        <charset val="204"/>
      </rPr>
      <t xml:space="preserve">т 946 000 </t>
    </r>
    <r>
      <rPr>
        <sz val="14"/>
        <color theme="1"/>
        <rFont val="Times New Roman"/>
        <family val="1"/>
        <charset val="204"/>
      </rPr>
      <t>(девятьсот сорок шесть тысяч) тенге.</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</si>
</sst>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_-* #,##0_-;\-* #,##0_-;_-* &quot;-&quot;??_-;_-@_-"/>
    <numFmt numFmtId="166" formatCode="_-* #,##0\ _₽_-;\-* #,##0\ _₽_-;_-* &quot;-&quot;??\ _₽_-;_-@_-"/>
  </numFmts>
  <fonts count="33">
    <font>
      <sz val="11"/>
      <color indexed="8"/>
      <name val="Calibri"/>
      <family val="2"/>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0"/>
      <name val="MS Sans Serif"/>
      <family val="2"/>
      <charset val="204"/>
    </font>
    <font>
      <sz val="11"/>
      <color theme="1"/>
      <name val="Calibri"/>
      <family val="2"/>
      <scheme val="minor"/>
    </font>
    <font>
      <sz val="10"/>
      <name val="Arial Cyr"/>
      <family val="2"/>
      <charset val="204"/>
    </font>
    <font>
      <sz val="11"/>
      <color indexed="8"/>
      <name val="Calibri"/>
      <family val="2"/>
      <scheme val="minor"/>
    </font>
    <font>
      <sz val="12"/>
      <name val="KZ Times New Roman"/>
      <family val="1"/>
      <charset val="204"/>
    </font>
    <font>
      <sz val="8"/>
      <color theme="1"/>
      <name val="Times New Roman"/>
      <family val="1"/>
      <charset val="204"/>
    </font>
    <font>
      <b/>
      <sz val="8"/>
      <color theme="1"/>
      <name val="Times New Roman"/>
      <family val="1"/>
      <charset val="204"/>
    </font>
    <font>
      <sz val="8"/>
      <name val="Times New Roman"/>
      <family val="1"/>
      <charset val="204"/>
    </font>
    <font>
      <sz val="8"/>
      <color indexed="8"/>
      <name val="Times New Roman"/>
      <family val="1"/>
      <charset val="204"/>
    </font>
    <font>
      <sz val="8"/>
      <color rgb="FF000000"/>
      <name val="Times New Roman"/>
      <family val="1"/>
      <charset val="204"/>
    </font>
    <font>
      <sz val="8"/>
      <name val="Arial"/>
      <family val="2"/>
    </font>
    <font>
      <b/>
      <sz val="8"/>
      <name val="Times New Roman"/>
      <family val="1"/>
      <charset val="204"/>
    </font>
    <font>
      <sz val="8"/>
      <color theme="1"/>
      <name val="Calibri"/>
      <family val="2"/>
      <charset val="204"/>
      <scheme val="minor"/>
    </font>
    <font>
      <sz val="8"/>
      <color rgb="FF222222"/>
      <name val="Times New Roman"/>
      <family val="1"/>
      <charset val="204"/>
    </font>
    <font>
      <sz val="12"/>
      <name val="Times New Roman Cyr"/>
      <charset val="204"/>
    </font>
    <font>
      <sz val="8"/>
      <color rgb="FF202020"/>
      <name val="Times New Roman"/>
      <family val="1"/>
      <charset val="204"/>
    </font>
    <font>
      <sz val="8"/>
      <color indexed="8"/>
      <name val="Calibri"/>
      <family val="2"/>
      <scheme val="minor"/>
    </font>
    <font>
      <sz val="12"/>
      <name val="Times New Roman"/>
      <family val="1"/>
      <charset val="204"/>
    </font>
    <font>
      <b/>
      <sz val="12"/>
      <name val="Times New Roman"/>
      <family val="1"/>
      <charset val="204"/>
    </font>
    <font>
      <sz val="12"/>
      <color theme="1"/>
      <name val="Times New Roman"/>
      <family val="1"/>
      <charset val="204"/>
    </font>
    <font>
      <sz val="14"/>
      <color theme="1"/>
      <name val="Times New Roman"/>
      <family val="1"/>
      <charset val="204"/>
    </font>
    <font>
      <sz val="14"/>
      <name val="Times New Roman"/>
      <family val="1"/>
      <charset val="204"/>
    </font>
    <font>
      <sz val="14"/>
      <color rgb="FFFF0000"/>
      <name val="Times New Roman"/>
      <family val="1"/>
      <charset val="204"/>
    </font>
    <font>
      <sz val="16"/>
      <name val="Times New Roman"/>
      <family val="1"/>
      <charset val="204"/>
    </font>
    <font>
      <b/>
      <sz val="16"/>
      <color theme="1"/>
      <name val="Times New Roman"/>
      <family val="1"/>
      <charset val="204"/>
    </font>
    <font>
      <sz val="16"/>
      <color theme="1"/>
      <name val="Times New Roman"/>
      <family val="1"/>
      <charset val="204"/>
    </font>
    <font>
      <b/>
      <sz val="16"/>
      <name val="Times New Roman"/>
      <family val="1"/>
      <charset val="204"/>
    </font>
    <font>
      <sz val="6"/>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s>
  <cellStyleXfs count="34">
    <xf numFmtId="0" fontId="0" fillId="0" borderId="0"/>
    <xf numFmtId="0" fontId="3" fillId="0" borderId="0"/>
    <xf numFmtId="0" fontId="4" fillId="0" borderId="0"/>
    <xf numFmtId="0" fontId="5" fillId="0" borderId="0"/>
    <xf numFmtId="0" fontId="2" fillId="0" borderId="0"/>
    <xf numFmtId="0" fontId="4" fillId="0" borderId="0"/>
    <xf numFmtId="43" fontId="6" fillId="0" borderId="0" applyFont="0" applyFill="0" applyBorder="0" applyAlignment="0" applyProtection="0"/>
    <xf numFmtId="0" fontId="3" fillId="0" borderId="0"/>
    <xf numFmtId="0" fontId="4" fillId="0" borderId="0">
      <alignment horizontal="center"/>
    </xf>
    <xf numFmtId="0" fontId="6" fillId="0" borderId="0"/>
    <xf numFmtId="0" fontId="4" fillId="0" borderId="0"/>
    <xf numFmtId="0" fontId="4" fillId="0" borderId="0"/>
    <xf numFmtId="0" fontId="4" fillId="0" borderId="0"/>
    <xf numFmtId="0" fontId="7" fillId="0" borderId="0">
      <alignment horizontal="center"/>
    </xf>
    <xf numFmtId="164" fontId="6" fillId="0" borderId="0" applyFont="0" applyFill="0" applyBorder="0" applyAlignment="0" applyProtection="0"/>
    <xf numFmtId="0" fontId="4" fillId="0" borderId="0">
      <alignment horizontal="center"/>
    </xf>
    <xf numFmtId="164" fontId="2"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0" fontId="7" fillId="0" borderId="0">
      <alignment horizontal="center"/>
    </xf>
    <xf numFmtId="0" fontId="4" fillId="0" borderId="0">
      <alignment horizontal="center"/>
    </xf>
    <xf numFmtId="0" fontId="4" fillId="0" borderId="0">
      <alignment horizontal="center"/>
    </xf>
    <xf numFmtId="0" fontId="9" fillId="0" borderId="1">
      <alignment horizontal="center" vertical="top" wrapText="1"/>
    </xf>
    <xf numFmtId="0" fontId="1" fillId="0" borderId="0"/>
    <xf numFmtId="164" fontId="6" fillId="0" borderId="0" applyFont="0" applyFill="0" applyBorder="0" applyAlignment="0" applyProtection="0"/>
    <xf numFmtId="164" fontId="1" fillId="0" borderId="0" applyFont="0" applyFill="0" applyBorder="0" applyAlignment="0" applyProtection="0"/>
    <xf numFmtId="0" fontId="15" fillId="0" borderId="0"/>
    <xf numFmtId="0" fontId="7" fillId="0" borderId="0">
      <alignment horizontal="center"/>
    </xf>
    <xf numFmtId="0" fontId="4" fillId="0" borderId="0">
      <alignment horizontal="center"/>
    </xf>
    <xf numFmtId="9" fontId="8" fillId="0" borderId="0" applyFont="0" applyFill="0" applyBorder="0" applyAlignment="0" applyProtection="0"/>
    <xf numFmtId="0" fontId="19" fillId="0" borderId="0"/>
    <xf numFmtId="0" fontId="15" fillId="0" borderId="0"/>
    <xf numFmtId="0" fontId="15" fillId="0" borderId="0"/>
  </cellStyleXfs>
  <cellXfs count="210">
    <xf numFmtId="0" fontId="0" fillId="0" borderId="0" xfId="0"/>
    <xf numFmtId="0" fontId="10" fillId="2" borderId="2" xfId="0" applyFont="1" applyFill="1" applyBorder="1" applyAlignment="1" applyProtection="1">
      <alignment horizontal="center" vertical="center"/>
    </xf>
    <xf numFmtId="4" fontId="10" fillId="2" borderId="2" xfId="0" applyNumberFormat="1" applyFont="1" applyFill="1" applyBorder="1" applyAlignment="1" applyProtection="1">
      <alignment horizontal="center" vertical="center"/>
    </xf>
    <xf numFmtId="0" fontId="10" fillId="2" borderId="2" xfId="0" applyNumberFormat="1" applyFont="1" applyFill="1" applyBorder="1" applyAlignment="1" applyProtection="1">
      <alignment horizontal="center" vertical="center" wrapText="1"/>
      <protection locked="0"/>
    </xf>
    <xf numFmtId="0" fontId="10" fillId="2" borderId="2" xfId="0" applyFont="1" applyFill="1" applyBorder="1" applyAlignment="1">
      <alignment horizontal="left" vertical="center" wrapText="1"/>
    </xf>
    <xf numFmtId="4" fontId="10" fillId="2" borderId="3" xfId="0" applyNumberFormat="1" applyFont="1" applyFill="1" applyBorder="1" applyAlignment="1" applyProtection="1">
      <alignment vertical="center"/>
    </xf>
    <xf numFmtId="0" fontId="10" fillId="2" borderId="2" xfId="0" applyFont="1" applyFill="1" applyBorder="1" applyAlignment="1">
      <alignment horizontal="center" vertical="center"/>
    </xf>
    <xf numFmtId="0" fontId="10" fillId="2" borderId="2" xfId="0" applyFont="1" applyFill="1" applyBorder="1" applyAlignment="1" applyProtection="1">
      <alignment vertical="center" wrapText="1"/>
    </xf>
    <xf numFmtId="0" fontId="12" fillId="2" borderId="2" xfId="12" applyFont="1" applyFill="1" applyBorder="1" applyAlignment="1" applyProtection="1">
      <alignment horizontal="left" vertical="center" wrapText="1"/>
    </xf>
    <xf numFmtId="4" fontId="17" fillId="2" borderId="3" xfId="0" applyNumberFormat="1" applyFont="1" applyFill="1" applyBorder="1" applyAlignment="1" applyProtection="1">
      <alignment vertical="center"/>
      <protection locked="0"/>
    </xf>
    <xf numFmtId="4" fontId="10" fillId="2" borderId="3" xfId="0" applyNumberFormat="1" applyFont="1" applyFill="1" applyBorder="1" applyAlignment="1" applyProtection="1">
      <alignment horizontal="right" vertical="center"/>
    </xf>
    <xf numFmtId="4" fontId="13" fillId="2" borderId="3" xfId="0" applyNumberFormat="1" applyFont="1" applyFill="1" applyBorder="1" applyAlignment="1" applyProtection="1">
      <alignment vertical="center"/>
    </xf>
    <xf numFmtId="4" fontId="10" fillId="2" borderId="3" xfId="0" applyNumberFormat="1" applyFont="1" applyFill="1" applyBorder="1" applyAlignment="1">
      <alignment vertical="center"/>
    </xf>
    <xf numFmtId="0" fontId="12" fillId="2" borderId="2" xfId="0" applyFont="1" applyFill="1" applyBorder="1" applyAlignment="1">
      <alignment vertical="center"/>
    </xf>
    <xf numFmtId="0" fontId="12" fillId="2" borderId="2" xfId="0" applyFont="1" applyFill="1" applyBorder="1" applyAlignment="1">
      <alignment horizontal="left" vertical="center"/>
    </xf>
    <xf numFmtId="166" fontId="10" fillId="2" borderId="2" xfId="19" applyNumberFormat="1" applyFont="1" applyFill="1" applyBorder="1" applyAlignment="1" applyProtection="1">
      <alignment horizontal="center" vertical="center"/>
    </xf>
    <xf numFmtId="1" fontId="12" fillId="2" borderId="2" xfId="0" applyNumberFormat="1" applyFont="1" applyFill="1" applyBorder="1" applyAlignment="1">
      <alignment horizontal="center" vertical="center"/>
    </xf>
    <xf numFmtId="0" fontId="11" fillId="2" borderId="2" xfId="8" applyFont="1" applyFill="1" applyBorder="1" applyAlignment="1" applyProtection="1">
      <alignment horizontal="left" vertical="center" wrapText="1"/>
    </xf>
    <xf numFmtId="0" fontId="10" fillId="2" borderId="2" xfId="8" applyFont="1" applyFill="1" applyBorder="1" applyAlignment="1" applyProtection="1">
      <alignment horizontal="left" vertical="center" wrapText="1"/>
    </xf>
    <xf numFmtId="43" fontId="10" fillId="2" borderId="2" xfId="19" applyFont="1" applyFill="1" applyBorder="1" applyAlignment="1">
      <alignment horizontal="center" vertical="center"/>
    </xf>
    <xf numFmtId="3" fontId="12" fillId="2" borderId="0" xfId="0" applyNumberFormat="1" applyFont="1" applyFill="1" applyAlignment="1">
      <alignment horizontal="left"/>
    </xf>
    <xf numFmtId="0" fontId="12" fillId="2" borderId="0" xfId="0" applyFont="1" applyFill="1" applyAlignment="1">
      <alignment horizontal="left"/>
    </xf>
    <xf numFmtId="0" fontId="10" fillId="2" borderId="3" xfId="0" applyFont="1" applyFill="1" applyBorder="1" applyAlignment="1" applyProtection="1">
      <alignment horizontal="center" vertical="center"/>
    </xf>
    <xf numFmtId="4" fontId="10" fillId="2" borderId="2" xfId="0" applyNumberFormat="1" applyFont="1" applyFill="1" applyBorder="1" applyAlignment="1" applyProtection="1">
      <alignment vertical="center"/>
    </xf>
    <xf numFmtId="4" fontId="10" fillId="2" borderId="3" xfId="0" applyNumberFormat="1" applyFont="1" applyFill="1" applyBorder="1" applyAlignment="1" applyProtection="1">
      <alignment horizontal="center" vertical="center"/>
    </xf>
    <xf numFmtId="0" fontId="16" fillId="2" borderId="2" xfId="0" applyFont="1" applyFill="1" applyBorder="1" applyAlignment="1">
      <alignment horizontal="left"/>
    </xf>
    <xf numFmtId="0" fontId="12" fillId="2" borderId="2" xfId="0" applyFont="1" applyFill="1" applyBorder="1" applyAlignment="1">
      <alignment horizontal="left"/>
    </xf>
    <xf numFmtId="43" fontId="12" fillId="2" borderId="2" xfId="19" applyFont="1" applyFill="1" applyBorder="1" applyAlignment="1">
      <alignment horizontal="left"/>
    </xf>
    <xf numFmtId="0" fontId="14" fillId="2" borderId="2" xfId="0" applyFont="1" applyFill="1" applyBorder="1" applyAlignment="1" applyProtection="1">
      <alignment horizontal="left" vertical="center" wrapText="1"/>
    </xf>
    <xf numFmtId="4" fontId="13" fillId="2" borderId="3" xfId="0" applyNumberFormat="1" applyFont="1" applyFill="1" applyBorder="1" applyAlignment="1" applyProtection="1">
      <alignment horizontal="center" vertical="center"/>
    </xf>
    <xf numFmtId="0" fontId="16" fillId="2" borderId="2" xfId="0" applyFont="1" applyFill="1" applyBorder="1" applyAlignment="1">
      <alignment horizontal="center" vertical="center" wrapText="1"/>
    </xf>
    <xf numFmtId="0" fontId="12" fillId="2" borderId="2" xfId="2" applyFont="1" applyFill="1" applyBorder="1" applyAlignment="1" applyProtection="1">
      <alignment horizontal="center" vertical="center" wrapText="1"/>
    </xf>
    <xf numFmtId="43" fontId="16" fillId="2" borderId="2" xfId="19" applyFont="1" applyFill="1" applyBorder="1" applyAlignment="1">
      <alignment horizontal="left"/>
    </xf>
    <xf numFmtId="0" fontId="16" fillId="2" borderId="0" xfId="0" applyFont="1" applyFill="1" applyAlignment="1">
      <alignment horizontal="left"/>
    </xf>
    <xf numFmtId="43" fontId="12" fillId="2" borderId="0" xfId="19" applyFont="1" applyFill="1" applyAlignment="1">
      <alignment horizontal="left"/>
    </xf>
    <xf numFmtId="43" fontId="16" fillId="2" borderId="2" xfId="19" applyFont="1" applyFill="1" applyBorder="1" applyAlignment="1">
      <alignment horizontal="center" vertical="center" wrapText="1"/>
    </xf>
    <xf numFmtId="166" fontId="16" fillId="2" borderId="2" xfId="19" applyNumberFormat="1" applyFont="1" applyFill="1" applyBorder="1" applyAlignment="1">
      <alignment horizontal="center" vertical="center" wrapText="1"/>
    </xf>
    <xf numFmtId="43" fontId="16" fillId="2" borderId="3" xfId="19" applyFont="1" applyFill="1" applyBorder="1" applyAlignment="1">
      <alignment horizontal="center" vertical="center" wrapText="1"/>
    </xf>
    <xf numFmtId="0" fontId="10" fillId="2" borderId="2"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protection locked="0"/>
    </xf>
    <xf numFmtId="0" fontId="12" fillId="2" borderId="2" xfId="0" applyFont="1" applyFill="1" applyBorder="1" applyAlignment="1" applyProtection="1">
      <alignment horizontal="left" vertical="center" wrapText="1"/>
    </xf>
    <xf numFmtId="3" fontId="10" fillId="2" borderId="2" xfId="0" applyNumberFormat="1" applyFont="1" applyFill="1" applyBorder="1" applyAlignment="1" applyProtection="1">
      <alignment horizontal="left" vertical="center" wrapText="1"/>
    </xf>
    <xf numFmtId="0" fontId="10" fillId="2" borderId="2" xfId="2" applyFont="1" applyFill="1" applyBorder="1" applyAlignment="1" applyProtection="1">
      <alignment horizontal="center" vertical="center" wrapText="1"/>
    </xf>
    <xf numFmtId="0" fontId="13" fillId="2" borderId="2"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wrapText="1"/>
    </xf>
    <xf numFmtId="16" fontId="12" fillId="2" borderId="2" xfId="29" applyNumberFormat="1" applyFont="1" applyFill="1" applyBorder="1" applyAlignment="1" applyProtection="1">
      <alignment horizontal="left" vertical="center" wrapText="1"/>
    </xf>
    <xf numFmtId="0" fontId="10" fillId="2" borderId="2" xfId="0" applyNumberFormat="1" applyFont="1" applyFill="1" applyBorder="1" applyAlignment="1" applyProtection="1">
      <alignment horizontal="left" vertical="center" wrapText="1"/>
    </xf>
    <xf numFmtId="0" fontId="10" fillId="2" borderId="2" xfId="29" applyFont="1" applyFill="1" applyBorder="1" applyAlignment="1" applyProtection="1">
      <alignment horizontal="left" vertical="center" wrapText="1"/>
    </xf>
    <xf numFmtId="0" fontId="10" fillId="2" borderId="2" xfId="29" applyFont="1" applyFill="1" applyBorder="1" applyAlignment="1" applyProtection="1">
      <alignment horizontal="center" vertical="center" wrapText="1"/>
    </xf>
    <xf numFmtId="0" fontId="10" fillId="2" borderId="2" xfId="24" applyFont="1" applyFill="1" applyBorder="1" applyAlignment="1" applyProtection="1">
      <alignment horizontal="left" vertical="center" wrapText="1"/>
    </xf>
    <xf numFmtId="0" fontId="10" fillId="2" borderId="2" xfId="2" applyFont="1" applyFill="1" applyBorder="1" applyAlignment="1" applyProtection="1">
      <alignment horizontal="left" vertical="center" wrapText="1"/>
    </xf>
    <xf numFmtId="2" fontId="12" fillId="2" borderId="2" xfId="0" applyNumberFormat="1" applyFont="1" applyFill="1" applyBorder="1" applyAlignment="1" applyProtection="1">
      <alignment horizontal="left" vertical="center" wrapText="1"/>
    </xf>
    <xf numFmtId="0" fontId="13" fillId="2" borderId="2" xfId="0" applyFont="1" applyFill="1" applyBorder="1" applyAlignment="1" applyProtection="1">
      <alignment horizontal="center" vertical="center"/>
    </xf>
    <xf numFmtId="0" fontId="10" fillId="2" borderId="2" xfId="7" applyFont="1" applyFill="1" applyBorder="1" applyAlignment="1" applyProtection="1">
      <alignment horizontal="left" vertical="center" wrapText="1"/>
    </xf>
    <xf numFmtId="0" fontId="10" fillId="2" borderId="2" xfId="10" applyFont="1" applyFill="1" applyBorder="1" applyAlignment="1" applyProtection="1">
      <alignment horizontal="left" vertical="center" wrapText="1"/>
    </xf>
    <xf numFmtId="2" fontId="14" fillId="2" borderId="2" xfId="0" applyNumberFormat="1" applyFont="1" applyFill="1" applyBorder="1" applyAlignment="1" applyProtection="1">
      <alignment horizontal="left" vertical="center" wrapText="1"/>
    </xf>
    <xf numFmtId="0" fontId="14" fillId="2" borderId="2" xfId="0" applyFont="1" applyFill="1" applyBorder="1" applyAlignment="1" applyProtection="1">
      <alignment horizontal="left" vertical="center"/>
    </xf>
    <xf numFmtId="0" fontId="10" fillId="2" borderId="2" xfId="31" applyFont="1" applyFill="1" applyBorder="1" applyAlignment="1" applyProtection="1">
      <alignment horizontal="left" vertical="center" wrapText="1"/>
    </xf>
    <xf numFmtId="0" fontId="10" fillId="2" borderId="2" xfId="9" applyFont="1" applyFill="1" applyBorder="1" applyAlignment="1" applyProtection="1">
      <alignment horizontal="left" vertical="center" wrapText="1"/>
    </xf>
    <xf numFmtId="4" fontId="10" fillId="2" borderId="3" xfId="0" applyNumberFormat="1" applyFont="1" applyFill="1" applyBorder="1" applyAlignment="1" applyProtection="1">
      <alignment horizontal="right" vertical="center"/>
      <protection locked="0"/>
    </xf>
    <xf numFmtId="0" fontId="12" fillId="2" borderId="2" xfId="3" applyFont="1" applyFill="1" applyBorder="1" applyAlignment="1">
      <alignment horizontal="left" vertical="center" wrapText="1"/>
    </xf>
    <xf numFmtId="0" fontId="12" fillId="2" borderId="2" xfId="29" applyFont="1" applyFill="1" applyBorder="1" applyAlignment="1" applyProtection="1">
      <alignment horizontal="left" vertical="center" wrapText="1"/>
    </xf>
    <xf numFmtId="0" fontId="10" fillId="2" borderId="2" xfId="3" applyFont="1" applyFill="1" applyBorder="1" applyAlignment="1">
      <alignment horizontal="left" vertical="center" wrapText="1"/>
    </xf>
    <xf numFmtId="0" fontId="10" fillId="2" borderId="2" xfId="11" applyNumberFormat="1" applyFont="1" applyFill="1" applyBorder="1" applyAlignment="1" applyProtection="1">
      <alignment horizontal="left" vertical="center" wrapText="1"/>
    </xf>
    <xf numFmtId="0" fontId="10" fillId="2" borderId="2" xfId="24" applyNumberFormat="1" applyFont="1" applyFill="1" applyBorder="1" applyAlignment="1" applyProtection="1">
      <alignment horizontal="left" vertical="center" wrapText="1"/>
    </xf>
    <xf numFmtId="3" fontId="10" fillId="2" borderId="3" xfId="0" applyNumberFormat="1" applyFont="1" applyFill="1" applyBorder="1" applyAlignment="1" applyProtection="1">
      <alignment horizontal="center" vertical="center"/>
    </xf>
    <xf numFmtId="0" fontId="12" fillId="2" borderId="2" xfId="8" applyFont="1" applyFill="1" applyBorder="1" applyAlignment="1" applyProtection="1">
      <alignment horizontal="left" vertical="center" wrapText="1"/>
    </xf>
    <xf numFmtId="2" fontId="10" fillId="2" borderId="2" xfId="0" applyNumberFormat="1"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xf>
    <xf numFmtId="0" fontId="10" fillId="2" borderId="2" xfId="32" applyNumberFormat="1" applyFont="1" applyFill="1" applyBorder="1" applyAlignment="1" applyProtection="1">
      <alignment horizontal="left" vertical="center" wrapText="1"/>
    </xf>
    <xf numFmtId="0" fontId="12" fillId="2" borderId="2" xfId="12" applyNumberFormat="1" applyFont="1" applyFill="1" applyBorder="1" applyAlignment="1" applyProtection="1">
      <alignment horizontal="left" vertical="center" wrapText="1"/>
    </xf>
    <xf numFmtId="0" fontId="12" fillId="2" borderId="2" xfId="12" applyFont="1" applyFill="1" applyBorder="1" applyAlignment="1" applyProtection="1">
      <alignment horizontal="left" vertical="center" wrapText="1"/>
      <protection locked="0"/>
    </xf>
    <xf numFmtId="0" fontId="12" fillId="2" borderId="2" xfId="12" applyNumberFormat="1" applyFont="1" applyFill="1" applyBorder="1" applyAlignment="1" applyProtection="1">
      <alignment horizontal="left" vertical="center" wrapText="1"/>
      <protection locked="0"/>
    </xf>
    <xf numFmtId="0" fontId="10" fillId="2" borderId="2" xfId="2" applyFont="1" applyFill="1" applyBorder="1" applyAlignment="1" applyProtection="1">
      <alignment horizontal="left" vertical="center" wrapText="1"/>
      <protection locked="0"/>
    </xf>
    <xf numFmtId="0" fontId="10" fillId="2" borderId="2" xfId="0" applyFont="1" applyFill="1" applyBorder="1" applyAlignment="1" applyProtection="1">
      <alignment horizontal="center" vertical="center" wrapText="1"/>
      <protection locked="0"/>
    </xf>
    <xf numFmtId="0" fontId="10" fillId="2" borderId="2" xfId="0" applyFont="1" applyFill="1" applyBorder="1" applyAlignment="1">
      <alignment vertical="center" wrapText="1"/>
    </xf>
    <xf numFmtId="0" fontId="10" fillId="2" borderId="2" xfId="0" applyNumberFormat="1" applyFont="1" applyFill="1" applyBorder="1" applyAlignment="1">
      <alignment horizontal="center" vertical="center"/>
    </xf>
    <xf numFmtId="9" fontId="10" fillId="2" borderId="2" xfId="30" applyFont="1" applyFill="1" applyBorder="1" applyAlignment="1" applyProtection="1">
      <alignment horizontal="left" vertical="center" wrapText="1"/>
    </xf>
    <xf numFmtId="0" fontId="10" fillId="2" borderId="2" xfId="33" applyNumberFormat="1" applyFont="1" applyFill="1" applyBorder="1" applyAlignment="1" applyProtection="1">
      <alignment horizontal="left" vertical="center" wrapText="1"/>
    </xf>
    <xf numFmtId="0" fontId="10" fillId="2" borderId="2"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wrapText="1"/>
      <protection locked="0"/>
    </xf>
    <xf numFmtId="0" fontId="13" fillId="2" borderId="2" xfId="0" applyFont="1" applyFill="1" applyBorder="1" applyAlignment="1">
      <alignment horizontal="left" vertical="center" wrapText="1"/>
    </xf>
    <xf numFmtId="0" fontId="13" fillId="2" borderId="2" xfId="0" applyFont="1" applyFill="1" applyBorder="1" applyAlignment="1">
      <alignment horizontal="center" vertical="center"/>
    </xf>
    <xf numFmtId="0" fontId="14" fillId="2"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3" fontId="10" fillId="2" borderId="2" xfId="0" applyNumberFormat="1" applyFont="1" applyFill="1" applyBorder="1" applyAlignment="1" applyProtection="1">
      <alignment horizontal="center" vertical="center"/>
    </xf>
    <xf numFmtId="0" fontId="14" fillId="2" borderId="2" xfId="0" applyFont="1" applyFill="1" applyBorder="1" applyAlignment="1" applyProtection="1">
      <alignment horizontal="left" vertical="center"/>
      <protection locked="0"/>
    </xf>
    <xf numFmtId="16" fontId="12" fillId="2" borderId="2" xfId="29" applyNumberFormat="1"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2" xfId="29" applyFont="1" applyFill="1" applyBorder="1" applyAlignment="1" applyProtection="1">
      <alignment horizontal="left" vertical="center" wrapText="1"/>
      <protection locked="0"/>
    </xf>
    <xf numFmtId="1" fontId="12" fillId="2" borderId="2" xfId="0" applyNumberFormat="1" applyFont="1" applyFill="1" applyBorder="1" applyAlignment="1" applyProtection="1">
      <alignment horizontal="center" vertical="center" wrapText="1"/>
      <protection locked="0"/>
    </xf>
    <xf numFmtId="0" fontId="10" fillId="2" borderId="2" xfId="9" applyFont="1" applyFill="1" applyBorder="1" applyAlignment="1" applyProtection="1">
      <alignment horizontal="left" vertical="center" wrapText="1"/>
      <protection locked="0"/>
    </xf>
    <xf numFmtId="0" fontId="10" fillId="2" borderId="2" xfId="9" applyFont="1" applyFill="1" applyBorder="1" applyAlignment="1" applyProtection="1">
      <alignment horizontal="center" vertical="center"/>
      <protection locked="0"/>
    </xf>
    <xf numFmtId="0" fontId="12" fillId="2" borderId="2" xfId="0" applyFont="1" applyFill="1" applyBorder="1" applyAlignment="1">
      <alignment vertical="center" wrapText="1"/>
    </xf>
    <xf numFmtId="0" fontId="14" fillId="2" borderId="2" xfId="0" applyFont="1" applyFill="1" applyBorder="1" applyAlignment="1" applyProtection="1">
      <alignment vertical="center" wrapText="1"/>
    </xf>
    <xf numFmtId="0" fontId="13" fillId="2" borderId="2" xfId="0" applyFont="1" applyFill="1" applyBorder="1" applyAlignment="1" applyProtection="1">
      <alignment vertical="center" wrapText="1"/>
    </xf>
    <xf numFmtId="0" fontId="12" fillId="2" borderId="6" xfId="27" applyNumberFormat="1" applyFont="1" applyFill="1" applyBorder="1" applyAlignment="1">
      <alignment vertical="center" wrapText="1"/>
    </xf>
    <xf numFmtId="0" fontId="12" fillId="2" borderId="6" xfId="27" applyNumberFormat="1" applyFont="1" applyFill="1" applyBorder="1" applyAlignment="1">
      <alignment horizontal="left" vertical="center" wrapText="1"/>
    </xf>
    <xf numFmtId="0" fontId="12" fillId="2" borderId="7" xfId="27" applyNumberFormat="1" applyFont="1" applyFill="1" applyBorder="1" applyAlignment="1">
      <alignment vertical="center" wrapText="1"/>
    </xf>
    <xf numFmtId="0" fontId="12" fillId="2" borderId="7" xfId="27" applyNumberFormat="1" applyFont="1" applyFill="1" applyBorder="1" applyAlignment="1">
      <alignment horizontal="left" vertical="center" wrapText="1"/>
    </xf>
    <xf numFmtId="0" fontId="13" fillId="2" borderId="8" xfId="0" applyFont="1" applyFill="1" applyBorder="1" applyAlignment="1" applyProtection="1">
      <alignment horizontal="center" vertical="center"/>
    </xf>
    <xf numFmtId="0" fontId="10" fillId="2" borderId="8" xfId="0" applyNumberFormat="1" applyFont="1" applyFill="1" applyBorder="1" applyAlignment="1" applyProtection="1">
      <alignment horizontal="center" vertical="center" wrapText="1"/>
      <protection locked="0"/>
    </xf>
    <xf numFmtId="4" fontId="10" fillId="2" borderId="9" xfId="0" applyNumberFormat="1" applyFont="1" applyFill="1" applyBorder="1" applyAlignment="1">
      <alignment vertical="center"/>
    </xf>
    <xf numFmtId="0" fontId="12" fillId="2" borderId="2" xfId="27" applyNumberFormat="1" applyFont="1" applyFill="1" applyBorder="1" applyAlignment="1">
      <alignment vertical="center" wrapText="1"/>
    </xf>
    <xf numFmtId="0" fontId="12" fillId="2" borderId="2" xfId="27" applyNumberFormat="1" applyFont="1" applyFill="1" applyBorder="1" applyAlignment="1">
      <alignment horizontal="left" vertical="center" wrapText="1"/>
    </xf>
    <xf numFmtId="0" fontId="10" fillId="2" borderId="2" xfId="0" applyFont="1" applyFill="1" applyBorder="1" applyAlignment="1" applyProtection="1">
      <alignment vertical="center"/>
      <protection locked="0"/>
    </xf>
    <xf numFmtId="0" fontId="10" fillId="2" borderId="2" xfId="0" applyFont="1" applyFill="1" applyBorder="1" applyAlignment="1" applyProtection="1">
      <alignment vertical="center" wrapText="1"/>
      <protection locked="0"/>
    </xf>
    <xf numFmtId="4" fontId="10" fillId="2" borderId="3" xfId="0" applyNumberFormat="1" applyFont="1" applyFill="1" applyBorder="1" applyAlignment="1" applyProtection="1">
      <alignment vertical="center"/>
      <protection locked="0"/>
    </xf>
    <xf numFmtId="0" fontId="10" fillId="2" borderId="8" xfId="0" applyFont="1" applyFill="1" applyBorder="1" applyAlignment="1" applyProtection="1">
      <alignment vertical="center" wrapText="1"/>
      <protection locked="0"/>
    </xf>
    <xf numFmtId="0" fontId="10" fillId="2" borderId="0" xfId="0" applyFont="1" applyFill="1" applyAlignment="1">
      <alignment horizontal="left" vertical="center" wrapText="1"/>
    </xf>
    <xf numFmtId="0" fontId="10" fillId="2" borderId="8" xfId="0" applyFont="1" applyFill="1" applyBorder="1" applyAlignment="1" applyProtection="1">
      <alignment horizontal="center" vertical="center"/>
      <protection locked="0"/>
    </xf>
    <xf numFmtId="0" fontId="10" fillId="2" borderId="2" xfId="0" applyNumberFormat="1" applyFont="1" applyFill="1" applyBorder="1" applyAlignment="1" applyProtection="1">
      <alignment horizontal="left" vertical="center" wrapText="1"/>
      <protection locked="0"/>
    </xf>
    <xf numFmtId="0" fontId="12" fillId="2" borderId="2" xfId="0" applyFont="1" applyFill="1" applyBorder="1" applyAlignment="1" applyProtection="1">
      <alignment vertical="center" wrapText="1"/>
    </xf>
    <xf numFmtId="0" fontId="10" fillId="2" borderId="2" xfId="26" applyNumberFormat="1" applyFont="1" applyFill="1" applyBorder="1" applyAlignment="1">
      <alignment horizontal="center" vertical="center"/>
    </xf>
    <xf numFmtId="165" fontId="10" fillId="2" borderId="3" xfId="26" applyNumberFormat="1" applyFont="1" applyFill="1" applyBorder="1" applyAlignment="1">
      <alignment horizontal="center" vertical="center"/>
    </xf>
    <xf numFmtId="165" fontId="10" fillId="2" borderId="4" xfId="26" applyNumberFormat="1" applyFont="1" applyFill="1" applyBorder="1" applyAlignment="1">
      <alignment horizontal="center" vertical="center"/>
    </xf>
    <xf numFmtId="165" fontId="10" fillId="2" borderId="0" xfId="26" applyNumberFormat="1" applyFont="1" applyFill="1" applyAlignment="1">
      <alignment horizontal="center" vertical="center"/>
    </xf>
    <xf numFmtId="0" fontId="10" fillId="2" borderId="2" xfId="24" applyFont="1" applyFill="1" applyBorder="1" applyAlignment="1">
      <alignment horizontal="left" vertical="center" wrapText="1"/>
    </xf>
    <xf numFmtId="0" fontId="17" fillId="2" borderId="2" xfId="0" applyFont="1" applyFill="1" applyBorder="1" applyAlignment="1">
      <alignment horizontal="center" vertical="center"/>
    </xf>
    <xf numFmtId="0" fontId="20" fillId="2" borderId="0" xfId="0" applyFont="1" applyFill="1" applyAlignment="1">
      <alignment horizontal="left" vertical="center" wrapText="1"/>
    </xf>
    <xf numFmtId="0" fontId="21" fillId="2" borderId="2" xfId="0" applyFont="1" applyFill="1" applyBorder="1" applyAlignment="1">
      <alignment horizontal="center" vertical="center"/>
    </xf>
    <xf numFmtId="4" fontId="17" fillId="2" borderId="3" xfId="0" applyNumberFormat="1" applyFont="1" applyFill="1" applyBorder="1" applyAlignment="1">
      <alignment vertical="center"/>
    </xf>
    <xf numFmtId="0" fontId="20" fillId="2" borderId="2" xfId="0" applyFont="1" applyFill="1" applyBorder="1" applyAlignment="1">
      <alignment vertical="center" wrapText="1"/>
    </xf>
    <xf numFmtId="0" fontId="20" fillId="2" borderId="2" xfId="0" applyFont="1" applyFill="1" applyBorder="1" applyAlignment="1">
      <alignment horizontal="left" vertical="center" wrapText="1"/>
    </xf>
    <xf numFmtId="0" fontId="17" fillId="2" borderId="2" xfId="0" applyFont="1" applyFill="1" applyBorder="1" applyAlignment="1" applyProtection="1">
      <alignment horizontal="center" vertical="center"/>
      <protection locked="0"/>
    </xf>
    <xf numFmtId="0" fontId="10" fillId="2" borderId="8" xfId="0" applyFont="1" applyFill="1" applyBorder="1" applyAlignment="1">
      <alignment vertical="center" wrapText="1"/>
    </xf>
    <xf numFmtId="0" fontId="10" fillId="2" borderId="8" xfId="0" applyFont="1" applyFill="1" applyBorder="1" applyAlignment="1">
      <alignment horizontal="left" vertical="center" wrapText="1"/>
    </xf>
    <xf numFmtId="0" fontId="10" fillId="2" borderId="8" xfId="0" applyFont="1" applyFill="1" applyBorder="1" applyAlignment="1">
      <alignment horizontal="center" vertical="center"/>
    </xf>
    <xf numFmtId="0" fontId="10" fillId="2" borderId="8" xfId="26" applyNumberFormat="1" applyFont="1" applyFill="1" applyBorder="1" applyAlignment="1">
      <alignment horizontal="center" vertical="center"/>
    </xf>
    <xf numFmtId="0" fontId="14" fillId="2" borderId="2" xfId="0" applyFont="1" applyFill="1" applyBorder="1" applyAlignment="1">
      <alignment vertical="center" wrapText="1"/>
    </xf>
    <xf numFmtId="0" fontId="14" fillId="2" borderId="2" xfId="0" applyFont="1" applyFill="1" applyBorder="1" applyAlignment="1" applyProtection="1">
      <alignment horizontal="left" vertical="center" wrapText="1"/>
      <protection locked="0"/>
    </xf>
    <xf numFmtId="2" fontId="12" fillId="2" borderId="2" xfId="0" applyNumberFormat="1" applyFont="1" applyFill="1" applyBorder="1" applyAlignment="1" applyProtection="1">
      <alignment horizontal="left" vertical="center" wrapText="1"/>
      <protection locked="0"/>
    </xf>
    <xf numFmtId="0" fontId="12" fillId="2" borderId="2" xfId="0" applyFont="1" applyFill="1" applyBorder="1" applyAlignment="1" applyProtection="1">
      <alignment horizontal="center" vertical="center"/>
    </xf>
    <xf numFmtId="0" fontId="10" fillId="2" borderId="2" xfId="1" applyFont="1" applyFill="1" applyBorder="1" applyAlignment="1" applyProtection="1">
      <alignment horizontal="left" vertical="center" wrapText="1" shrinkToFit="1"/>
    </xf>
    <xf numFmtId="0" fontId="10" fillId="2" borderId="2" xfId="28" applyNumberFormat="1" applyFont="1" applyFill="1" applyBorder="1" applyAlignment="1" applyProtection="1">
      <alignment horizontal="left" vertical="center" wrapText="1"/>
    </xf>
    <xf numFmtId="0" fontId="10" fillId="2" borderId="2" xfId="28" applyNumberFormat="1" applyFont="1" applyFill="1" applyBorder="1" applyAlignment="1" applyProtection="1">
      <alignment horizontal="center" vertical="center" wrapText="1"/>
    </xf>
    <xf numFmtId="0" fontId="12" fillId="2" borderId="2" xfId="2" applyFont="1" applyFill="1" applyBorder="1" applyAlignment="1" applyProtection="1">
      <alignment horizontal="left" vertical="center" wrapText="1"/>
    </xf>
    <xf numFmtId="16" fontId="10" fillId="2" borderId="2" xfId="29" applyNumberFormat="1"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0" fillId="2" borderId="2" xfId="3" applyFont="1" applyFill="1" applyBorder="1" applyAlignment="1" applyProtection="1">
      <alignment horizontal="left" vertical="center" wrapText="1"/>
    </xf>
    <xf numFmtId="10" fontId="10" fillId="2" borderId="2" xfId="0" applyNumberFormat="1"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protection locked="0"/>
    </xf>
    <xf numFmtId="0" fontId="12" fillId="2" borderId="2" xfId="0" applyFont="1" applyFill="1" applyBorder="1" applyAlignment="1" applyProtection="1">
      <alignment vertical="center" wrapText="1"/>
      <protection locked="0"/>
    </xf>
    <xf numFmtId="0" fontId="12" fillId="2"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vertical="center"/>
      <protection locked="0"/>
    </xf>
    <xf numFmtId="0" fontId="12" fillId="2" borderId="2" xfId="0" applyFont="1" applyFill="1" applyBorder="1" applyAlignment="1" applyProtection="1">
      <alignment horizontal="left" vertical="center"/>
      <protection locked="0"/>
    </xf>
    <xf numFmtId="0" fontId="12" fillId="2" borderId="2" xfId="0"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4" fontId="11" fillId="2" borderId="2" xfId="0" applyNumberFormat="1" applyFont="1" applyFill="1" applyBorder="1" applyAlignment="1" applyProtection="1">
      <alignment horizontal="center" vertical="center"/>
    </xf>
    <xf numFmtId="166" fontId="11" fillId="2" borderId="2" xfId="19" applyNumberFormat="1" applyFont="1" applyFill="1" applyBorder="1" applyAlignment="1" applyProtection="1">
      <alignment horizontal="center" vertical="center"/>
    </xf>
    <xf numFmtId="4" fontId="11" fillId="2" borderId="3" xfId="0" applyNumberFormat="1" applyFont="1" applyFill="1" applyBorder="1" applyAlignment="1" applyProtection="1">
      <alignment horizontal="center" vertical="center"/>
    </xf>
    <xf numFmtId="0" fontId="12" fillId="2" borderId="0" xfId="0" applyFont="1" applyFill="1" applyBorder="1" applyAlignment="1"/>
    <xf numFmtId="43" fontId="12" fillId="2" borderId="0" xfId="19" applyFont="1" applyFill="1" applyAlignment="1">
      <alignment horizontal="center" vertical="top"/>
    </xf>
    <xf numFmtId="166" fontId="12" fillId="2" borderId="0" xfId="19" applyNumberFormat="1" applyFont="1" applyFill="1" applyAlignment="1">
      <alignment horizontal="left"/>
    </xf>
    <xf numFmtId="0" fontId="10" fillId="2" borderId="0" xfId="0" applyFont="1" applyFill="1" applyBorder="1" applyAlignment="1">
      <alignment horizontal="left"/>
    </xf>
    <xf numFmtId="166" fontId="10" fillId="2" borderId="0" xfId="19" applyNumberFormat="1" applyFont="1" applyFill="1" applyBorder="1" applyAlignment="1">
      <alignment horizontal="left"/>
    </xf>
    <xf numFmtId="0" fontId="12" fillId="2" borderId="0" xfId="0" applyFont="1" applyFill="1" applyAlignment="1">
      <alignment horizontal="left" wrapText="1"/>
    </xf>
    <xf numFmtId="166" fontId="16" fillId="2" borderId="0" xfId="0" applyNumberFormat="1" applyFont="1" applyFill="1" applyAlignment="1">
      <alignment horizontal="left"/>
    </xf>
    <xf numFmtId="0" fontId="22" fillId="2" borderId="0" xfId="0" applyFont="1" applyFill="1" applyAlignment="1">
      <alignment horizontal="left"/>
    </xf>
    <xf numFmtId="0" fontId="23" fillId="0" borderId="0" xfId="0" applyFont="1" applyFill="1" applyAlignment="1">
      <alignment horizontal="left" vertical="center" wrapText="1"/>
    </xf>
    <xf numFmtId="0" fontId="23" fillId="2" borderId="0" xfId="0" applyFont="1" applyFill="1" applyAlignment="1">
      <alignment horizontal="right"/>
    </xf>
    <xf numFmtId="43" fontId="22" fillId="2" borderId="0" xfId="19" applyFont="1" applyFill="1" applyAlignment="1">
      <alignment horizontal="left"/>
    </xf>
    <xf numFmtId="0" fontId="22" fillId="2" borderId="0" xfId="0" applyFont="1" applyFill="1" applyAlignment="1">
      <alignment horizontal="center"/>
    </xf>
    <xf numFmtId="0" fontId="23" fillId="2" borderId="0" xfId="0" applyFont="1" applyFill="1" applyAlignment="1">
      <alignment wrapText="1"/>
    </xf>
    <xf numFmtId="0" fontId="26" fillId="2" borderId="0" xfId="0" applyFont="1" applyFill="1" applyAlignment="1">
      <alignment horizontal="left"/>
    </xf>
    <xf numFmtId="0" fontId="28" fillId="2" borderId="0" xfId="0" applyFont="1" applyFill="1" applyAlignment="1" applyProtection="1">
      <alignment horizontal="left"/>
    </xf>
    <xf numFmtId="0" fontId="29" fillId="2" borderId="0" xfId="0" applyFont="1" applyFill="1" applyAlignment="1">
      <alignment wrapText="1"/>
    </xf>
    <xf numFmtId="0" fontId="30" fillId="2" borderId="0" xfId="0" applyFont="1" applyFill="1" applyAlignment="1" applyProtection="1">
      <alignment horizontal="left"/>
    </xf>
    <xf numFmtId="0" fontId="10" fillId="0" borderId="3" xfId="0" applyFont="1" applyFill="1" applyBorder="1" applyAlignment="1" applyProtection="1">
      <alignment horizontal="center" vertical="center"/>
    </xf>
    <xf numFmtId="0" fontId="10" fillId="0" borderId="2" xfId="24" applyFont="1" applyFill="1" applyBorder="1" applyAlignment="1" applyProtection="1">
      <alignment horizontal="left" vertical="center" wrapText="1"/>
    </xf>
    <xf numFmtId="0" fontId="10" fillId="0" borderId="2" xfId="0"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wrapText="1"/>
      <protection locked="0"/>
    </xf>
    <xf numFmtId="4" fontId="10" fillId="0" borderId="3" xfId="0" applyNumberFormat="1" applyFont="1" applyFill="1" applyBorder="1" applyAlignment="1" applyProtection="1">
      <alignment horizontal="right" vertical="center"/>
    </xf>
    <xf numFmtId="4" fontId="10" fillId="0" borderId="2" xfId="0" applyNumberFormat="1" applyFont="1" applyFill="1" applyBorder="1" applyAlignment="1" applyProtection="1">
      <alignment vertical="center"/>
    </xf>
    <xf numFmtId="4" fontId="10" fillId="0" borderId="2" xfId="0" applyNumberFormat="1" applyFont="1" applyFill="1" applyBorder="1" applyAlignment="1" applyProtection="1">
      <alignment horizontal="center" vertical="center"/>
    </xf>
    <xf numFmtId="166" fontId="10" fillId="0" borderId="2" xfId="19" applyNumberFormat="1" applyFont="1" applyFill="1" applyBorder="1" applyAlignment="1" applyProtection="1">
      <alignment horizontal="center" vertical="center"/>
    </xf>
    <xf numFmtId="4" fontId="10" fillId="0" borderId="3" xfId="0" applyNumberFormat="1" applyFont="1" applyFill="1" applyBorder="1" applyAlignment="1" applyProtection="1">
      <alignment horizontal="center" vertical="center"/>
    </xf>
    <xf numFmtId="0" fontId="16" fillId="0" borderId="2" xfId="0" applyFont="1" applyFill="1" applyBorder="1" applyAlignment="1">
      <alignment horizontal="left"/>
    </xf>
    <xf numFmtId="0" fontId="12" fillId="0" borderId="2" xfId="0" applyFont="1" applyFill="1" applyBorder="1" applyAlignment="1">
      <alignment horizontal="left"/>
    </xf>
    <xf numFmtId="43" fontId="12" fillId="0" borderId="2" xfId="19" applyFont="1" applyFill="1" applyBorder="1" applyAlignment="1">
      <alignment horizontal="left"/>
    </xf>
    <xf numFmtId="0" fontId="12" fillId="0" borderId="0" xfId="0" applyFont="1" applyFill="1" applyAlignment="1">
      <alignment horizontal="left"/>
    </xf>
    <xf numFmtId="0" fontId="25" fillId="2" borderId="0" xfId="0" applyFont="1" applyFill="1" applyAlignment="1">
      <alignment horizontal="left" vertical="center" wrapText="1"/>
    </xf>
    <xf numFmtId="0" fontId="28" fillId="2" borderId="0" xfId="0" applyFont="1" applyFill="1" applyAlignment="1">
      <alignment horizontal="left"/>
    </xf>
    <xf numFmtId="0" fontId="28" fillId="2" borderId="0" xfId="0" applyFont="1" applyFill="1" applyAlignment="1">
      <alignment horizontal="right"/>
    </xf>
    <xf numFmtId="43" fontId="28" fillId="2" borderId="0" xfId="19" applyFont="1" applyFill="1" applyAlignment="1">
      <alignment horizontal="right" vertical="top"/>
    </xf>
    <xf numFmtId="43" fontId="28" fillId="2" borderId="0" xfId="19" applyFont="1" applyFill="1" applyAlignment="1">
      <alignment horizontal="right"/>
    </xf>
    <xf numFmtId="166" fontId="28" fillId="2" borderId="0" xfId="19" applyNumberFormat="1" applyFont="1" applyFill="1" applyAlignment="1">
      <alignment horizontal="right"/>
    </xf>
    <xf numFmtId="166" fontId="32" fillId="2" borderId="0" xfId="0" applyNumberFormat="1" applyFont="1" applyFill="1" applyAlignment="1">
      <alignment horizontal="left"/>
    </xf>
    <xf numFmtId="0" fontId="29" fillId="2" borderId="0" xfId="0" applyFont="1" applyFill="1" applyAlignment="1">
      <alignment horizontal="right" wrapText="1"/>
    </xf>
    <xf numFmtId="0" fontId="29" fillId="2" borderId="0" xfId="0" applyFont="1" applyFill="1" applyAlignment="1">
      <alignment horizontal="left" wrapText="1"/>
    </xf>
    <xf numFmtId="0" fontId="25" fillId="2" borderId="0" xfId="0" applyFont="1" applyFill="1" applyAlignment="1">
      <alignment horizontal="left" vertical="center" wrapText="1"/>
    </xf>
    <xf numFmtId="43" fontId="31" fillId="2" borderId="0" xfId="19" applyFont="1" applyFill="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center" vertical="center"/>
    </xf>
    <xf numFmtId="0" fontId="23" fillId="2" borderId="10" xfId="0" applyFont="1" applyFill="1" applyBorder="1" applyAlignment="1">
      <alignment horizontal="center" vertical="center"/>
    </xf>
    <xf numFmtId="0" fontId="22" fillId="2" borderId="0" xfId="0" applyFont="1" applyFill="1" applyAlignment="1">
      <alignment horizontal="left" vertical="center" wrapText="1"/>
    </xf>
    <xf numFmtId="0" fontId="24" fillId="2" borderId="0" xfId="0" applyFont="1" applyFill="1" applyBorder="1" applyAlignment="1">
      <alignment horizontal="left"/>
    </xf>
    <xf numFmtId="1" fontId="16" fillId="2" borderId="2" xfId="5" applyNumberFormat="1" applyFont="1" applyFill="1" applyBorder="1" applyAlignment="1">
      <alignment horizontal="center" vertical="center" wrapText="1"/>
    </xf>
    <xf numFmtId="2" fontId="16" fillId="2" borderId="2" xfId="5" applyNumberFormat="1" applyFont="1" applyFill="1" applyBorder="1" applyAlignment="1">
      <alignment horizontal="center" vertical="center" wrapText="1"/>
    </xf>
    <xf numFmtId="3" fontId="16" fillId="2" borderId="2" xfId="0" applyNumberFormat="1" applyFont="1" applyFill="1" applyBorder="1" applyAlignment="1">
      <alignment horizontal="center" vertical="center" wrapText="1"/>
    </xf>
    <xf numFmtId="43" fontId="16" fillId="2" borderId="2" xfId="19" applyFont="1" applyFill="1" applyBorder="1" applyAlignment="1">
      <alignment horizontal="center" vertical="center" wrapText="1"/>
    </xf>
    <xf numFmtId="0" fontId="14" fillId="2" borderId="2" xfId="0" applyFont="1" applyFill="1" applyBorder="1" applyAlignment="1" applyProtection="1">
      <alignment horizontal="left" vertical="center" wrapText="1"/>
    </xf>
    <xf numFmtId="0" fontId="13" fillId="2" borderId="2"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31" fillId="2" borderId="0" xfId="0" applyFont="1" applyFill="1" applyAlignment="1">
      <alignment horizontal="right"/>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22" fillId="2" borderId="0" xfId="0" applyFont="1" applyFill="1" applyAlignment="1">
      <alignment horizontal="left"/>
    </xf>
  </cellXfs>
  <cellStyles count="34">
    <cellStyle name="Heading2 2" xfId="23"/>
    <cellStyle name="Обычный" xfId="0" builtinId="0"/>
    <cellStyle name="Обычный 10" xfId="9"/>
    <cellStyle name="Обычный 2" xfId="5"/>
    <cellStyle name="Обычный 2 10" xfId="12"/>
    <cellStyle name="Обычный 2 15" xfId="1"/>
    <cellStyle name="Обычный 24" xfId="21"/>
    <cellStyle name="Обычный 3" xfId="3"/>
    <cellStyle name="Обычный 31" xfId="15"/>
    <cellStyle name="Обычный 33" xfId="11"/>
    <cellStyle name="Обычный 33 3" xfId="22"/>
    <cellStyle name="Обычный 4" xfId="7"/>
    <cellStyle name="Обычный 4 2" xfId="17"/>
    <cellStyle name="Обычный 46" xfId="4"/>
    <cellStyle name="Обычный 46 2" xfId="24"/>
    <cellStyle name="Обычный 5" xfId="2"/>
    <cellStyle name="Обычный 5 2 2" xfId="10"/>
    <cellStyle name="Обычный 7" xfId="18"/>
    <cellStyle name="Обычный 7 5" xfId="20"/>
    <cellStyle name="Обычный_07.04" xfId="27"/>
    <cellStyle name="Обычный_2017 ГОБМП" xfId="33"/>
    <cellStyle name="Обычный_ИМН" xfId="32"/>
    <cellStyle name="Обычный_Лист1" xfId="29"/>
    <cellStyle name="Обычный_Лист1_1" xfId="28"/>
    <cellStyle name="Обычный_Прайс" xfId="31"/>
    <cellStyle name="Процентный" xfId="30" builtinId="5"/>
    <cellStyle name="Стиль 1" xfId="13"/>
    <cellStyle name="Стиль 1 5" xfId="8"/>
    <cellStyle name="Финансовый" xfId="19" builtinId="3"/>
    <cellStyle name="Финансовый 26" xfId="16"/>
    <cellStyle name="Финансовый 26 2" xfId="26"/>
    <cellStyle name="Финансовый 3 9" xfId="14"/>
    <cellStyle name="Финансовый 3 9 2" xfId="25"/>
    <cellStyle name="Финансовый 3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71"/>
  <sheetViews>
    <sheetView tabSelected="1" topLeftCell="A530" zoomScale="80" zoomScaleNormal="80" zoomScaleSheetLayoutView="80" workbookViewId="0">
      <selection activeCell="B537" sqref="B537:BG537"/>
    </sheetView>
  </sheetViews>
  <sheetFormatPr defaultRowHeight="42.75" customHeight="1"/>
  <cols>
    <col min="1" max="1" width="6.5703125" style="21" customWidth="1"/>
    <col min="2" max="2" width="30.140625" style="157" customWidth="1"/>
    <col min="3" max="3" width="27.42578125" style="157" customWidth="1"/>
    <col min="4" max="4" width="9.140625" style="21" customWidth="1"/>
    <col min="5" max="5" width="10.28515625" style="21" customWidth="1"/>
    <col min="6" max="6" width="14.28515625" style="153" customWidth="1"/>
    <col min="7" max="7" width="15.140625" style="34" customWidth="1"/>
    <col min="8" max="8" width="7.28515625" style="34" customWidth="1"/>
    <col min="9" max="9" width="8.7109375" style="34" customWidth="1"/>
    <col min="10" max="12" width="7.28515625" style="34" customWidth="1"/>
    <col min="13" max="13" width="9.85546875" style="154" customWidth="1"/>
    <col min="14" max="14" width="10" style="154" customWidth="1"/>
    <col min="15" max="17" width="7.28515625" style="34" customWidth="1"/>
    <col min="18" max="19" width="7.140625" style="34" customWidth="1"/>
    <col min="20" max="20" width="8.5703125" style="34" customWidth="1"/>
    <col min="21" max="21" width="8" style="34" customWidth="1"/>
    <col min="22" max="30" width="7.28515625" style="21" customWidth="1"/>
    <col min="31" max="31" width="9.5703125" style="34" customWidth="1"/>
    <col min="32" max="36" width="7.28515625" style="21" customWidth="1"/>
    <col min="37" max="37" width="11.5703125" style="21" customWidth="1"/>
    <col min="38" max="50" width="7.28515625" style="21" customWidth="1"/>
    <col min="51" max="52" width="7.140625" style="21" customWidth="1"/>
    <col min="53" max="53" width="8.42578125" style="21" customWidth="1"/>
    <col min="54" max="58" width="7.140625" style="21" customWidth="1"/>
    <col min="59" max="59" width="9.42578125" style="21" customWidth="1"/>
    <col min="60" max="16384" width="9.140625" style="21"/>
  </cols>
  <sheetData>
    <row r="1" spans="1:59" s="159" customFormat="1" ht="15.75" customHeight="1">
      <c r="B1" s="160" t="s">
        <v>10</v>
      </c>
      <c r="C1" s="161"/>
      <c r="D1" s="161"/>
      <c r="E1" s="161"/>
      <c r="F1" s="161"/>
      <c r="G1" s="161"/>
      <c r="H1" s="161"/>
      <c r="I1" s="161"/>
      <c r="J1" s="161"/>
      <c r="K1" s="161"/>
      <c r="L1" s="161"/>
      <c r="M1" s="161"/>
      <c r="N1" s="161"/>
      <c r="O1" s="161"/>
      <c r="P1" s="161"/>
      <c r="Q1" s="161"/>
      <c r="R1" s="161"/>
      <c r="S1" s="161"/>
      <c r="T1" s="161"/>
      <c r="U1" s="161"/>
      <c r="AE1" s="162"/>
    </row>
    <row r="2" spans="1:59" s="159" customFormat="1" ht="45.75" customHeight="1">
      <c r="A2" s="163"/>
      <c r="B2" s="160" t="s">
        <v>11</v>
      </c>
      <c r="C2" s="183"/>
      <c r="D2" s="184"/>
      <c r="E2" s="184"/>
      <c r="F2" s="185"/>
      <c r="G2" s="186"/>
      <c r="H2" s="186"/>
      <c r="I2" s="186"/>
      <c r="J2" s="186"/>
      <c r="K2" s="186"/>
      <c r="L2" s="186"/>
      <c r="M2" s="187"/>
      <c r="N2" s="187"/>
      <c r="O2" s="186"/>
      <c r="P2" s="186"/>
      <c r="Q2" s="186"/>
      <c r="R2" s="186"/>
      <c r="S2" s="192" t="s">
        <v>23</v>
      </c>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row>
    <row r="3" spans="1:59" s="159" customFormat="1" ht="45" customHeight="1">
      <c r="B3" s="164" t="s">
        <v>19</v>
      </c>
      <c r="C3" s="205" t="s">
        <v>24</v>
      </c>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row>
    <row r="4" spans="1:59" s="159" customFormat="1" ht="24.75" customHeight="1">
      <c r="A4" s="193" t="s">
        <v>254</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row>
    <row r="5" spans="1:59" s="159" customFormat="1" ht="28.5" customHeight="1">
      <c r="A5" s="194" t="s">
        <v>18</v>
      </c>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row>
    <row r="6" spans="1:59" s="159" customFormat="1" ht="31.5" customHeight="1">
      <c r="A6" s="195" t="s">
        <v>1023</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row>
    <row r="7" spans="1:59" ht="30.75" customHeight="1">
      <c r="A7" s="198" t="s">
        <v>0</v>
      </c>
      <c r="B7" s="199" t="s">
        <v>1</v>
      </c>
      <c r="C7" s="199" t="s">
        <v>2</v>
      </c>
      <c r="D7" s="199" t="s">
        <v>16</v>
      </c>
      <c r="E7" s="200" t="s">
        <v>4</v>
      </c>
      <c r="F7" s="201" t="s">
        <v>3</v>
      </c>
      <c r="G7" s="201" t="s">
        <v>5</v>
      </c>
      <c r="H7" s="206" t="s">
        <v>20</v>
      </c>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8"/>
    </row>
    <row r="8" spans="1:59" s="33" customFormat="1" ht="69" customHeight="1">
      <c r="A8" s="198"/>
      <c r="B8" s="199"/>
      <c r="C8" s="199"/>
      <c r="D8" s="199"/>
      <c r="E8" s="200"/>
      <c r="F8" s="201"/>
      <c r="G8" s="201"/>
      <c r="H8" s="35" t="s">
        <v>940</v>
      </c>
      <c r="I8" s="35" t="s">
        <v>941</v>
      </c>
      <c r="J8" s="35" t="s">
        <v>942</v>
      </c>
      <c r="K8" s="35" t="s">
        <v>943</v>
      </c>
      <c r="L8" s="35" t="s">
        <v>944</v>
      </c>
      <c r="M8" s="36" t="s">
        <v>945</v>
      </c>
      <c r="N8" s="36" t="s">
        <v>946</v>
      </c>
      <c r="O8" s="35" t="s">
        <v>947</v>
      </c>
      <c r="P8" s="35" t="s">
        <v>948</v>
      </c>
      <c r="Q8" s="35" t="s">
        <v>949</v>
      </c>
      <c r="R8" s="35" t="s">
        <v>950</v>
      </c>
      <c r="S8" s="35" t="s">
        <v>951</v>
      </c>
      <c r="T8" s="35" t="s">
        <v>952</v>
      </c>
      <c r="U8" s="37" t="s">
        <v>988</v>
      </c>
      <c r="V8" s="30" t="s">
        <v>953</v>
      </c>
      <c r="W8" s="30" t="s">
        <v>954</v>
      </c>
      <c r="X8" s="30" t="s">
        <v>955</v>
      </c>
      <c r="Y8" s="30" t="s">
        <v>956</v>
      </c>
      <c r="Z8" s="30" t="s">
        <v>957</v>
      </c>
      <c r="AA8" s="30" t="s">
        <v>958</v>
      </c>
      <c r="AB8" s="30" t="s">
        <v>959</v>
      </c>
      <c r="AC8" s="30" t="s">
        <v>960</v>
      </c>
      <c r="AD8" s="30" t="s">
        <v>961</v>
      </c>
      <c r="AE8" s="35" t="s">
        <v>962</v>
      </c>
      <c r="AF8" s="30" t="s">
        <v>989</v>
      </c>
      <c r="AG8" s="30" t="s">
        <v>963</v>
      </c>
      <c r="AH8" s="30" t="s">
        <v>964</v>
      </c>
      <c r="AI8" s="30" t="s">
        <v>965</v>
      </c>
      <c r="AJ8" s="30" t="s">
        <v>966</v>
      </c>
      <c r="AK8" s="30" t="s">
        <v>967</v>
      </c>
      <c r="AL8" s="30" t="s">
        <v>968</v>
      </c>
      <c r="AM8" s="30" t="s">
        <v>969</v>
      </c>
      <c r="AN8" s="30" t="s">
        <v>970</v>
      </c>
      <c r="AO8" s="30" t="s">
        <v>971</v>
      </c>
      <c r="AP8" s="30" t="s">
        <v>972</v>
      </c>
      <c r="AQ8" s="30" t="s">
        <v>973</v>
      </c>
      <c r="AR8" s="30" t="s">
        <v>974</v>
      </c>
      <c r="AS8" s="30" t="s">
        <v>975</v>
      </c>
      <c r="AT8" s="30" t="s">
        <v>976</v>
      </c>
      <c r="AU8" s="30" t="s">
        <v>977</v>
      </c>
      <c r="AV8" s="30" t="s">
        <v>978</v>
      </c>
      <c r="AW8" s="30" t="s">
        <v>979</v>
      </c>
      <c r="AX8" s="30" t="s">
        <v>980</v>
      </c>
      <c r="AY8" s="30" t="s">
        <v>981</v>
      </c>
      <c r="AZ8" s="30" t="s">
        <v>982</v>
      </c>
      <c r="BA8" s="30" t="s">
        <v>983</v>
      </c>
      <c r="BB8" s="30" t="s">
        <v>984</v>
      </c>
      <c r="BC8" s="30" t="s">
        <v>985</v>
      </c>
      <c r="BD8" s="30" t="s">
        <v>1014</v>
      </c>
      <c r="BE8" s="30" t="s">
        <v>986</v>
      </c>
      <c r="BF8" s="30" t="s">
        <v>987</v>
      </c>
    </row>
    <row r="9" spans="1:59" s="33" customFormat="1" ht="39.75" customHeight="1">
      <c r="A9" s="22">
        <v>1</v>
      </c>
      <c r="B9" s="28" t="s">
        <v>256</v>
      </c>
      <c r="C9" s="38" t="s">
        <v>257</v>
      </c>
      <c r="D9" s="39" t="s">
        <v>21</v>
      </c>
      <c r="E9" s="3">
        <v>30</v>
      </c>
      <c r="F9" s="11">
        <v>840.4</v>
      </c>
      <c r="G9" s="23">
        <f t="shared" ref="G9:G72" si="0">E9*F9</f>
        <v>25212</v>
      </c>
      <c r="H9" s="2"/>
      <c r="I9" s="2"/>
      <c r="J9" s="2"/>
      <c r="K9" s="2"/>
      <c r="L9" s="2"/>
      <c r="M9" s="15"/>
      <c r="N9" s="15"/>
      <c r="O9" s="2"/>
      <c r="P9" s="2"/>
      <c r="Q9" s="2"/>
      <c r="R9" s="2"/>
      <c r="S9" s="2"/>
      <c r="T9" s="2"/>
      <c r="U9" s="24"/>
      <c r="V9" s="25"/>
      <c r="W9" s="25"/>
      <c r="X9" s="25"/>
      <c r="Y9" s="25"/>
      <c r="Z9" s="25"/>
      <c r="AA9" s="25"/>
      <c r="AB9" s="25"/>
      <c r="AC9" s="25"/>
      <c r="AD9" s="25"/>
      <c r="AE9" s="32"/>
      <c r="AF9" s="25"/>
      <c r="AG9" s="25"/>
      <c r="AH9" s="25"/>
      <c r="AI9" s="25"/>
      <c r="AJ9" s="25"/>
      <c r="AK9" s="25"/>
      <c r="AL9" s="25"/>
      <c r="AM9" s="25"/>
      <c r="AN9" s="25"/>
      <c r="AO9" s="25"/>
      <c r="AP9" s="25"/>
      <c r="AQ9" s="25"/>
      <c r="AR9" s="25"/>
      <c r="AS9" s="25"/>
      <c r="AT9" s="25"/>
      <c r="AU9" s="26">
        <v>624</v>
      </c>
      <c r="AV9" s="25"/>
      <c r="AW9" s="25"/>
      <c r="AX9" s="25"/>
      <c r="AY9" s="25"/>
      <c r="AZ9" s="25"/>
      <c r="BA9" s="25"/>
      <c r="BB9" s="25"/>
      <c r="BC9" s="25"/>
      <c r="BD9" s="25"/>
      <c r="BE9" s="25"/>
      <c r="BF9" s="25"/>
      <c r="BG9" s="158"/>
    </row>
    <row r="10" spans="1:59" s="33" customFormat="1" ht="25.5" customHeight="1">
      <c r="A10" s="22">
        <v>2</v>
      </c>
      <c r="B10" s="28" t="s">
        <v>258</v>
      </c>
      <c r="C10" s="28" t="s">
        <v>258</v>
      </c>
      <c r="D10" s="31" t="s">
        <v>21</v>
      </c>
      <c r="E10" s="3">
        <v>31</v>
      </c>
      <c r="F10" s="11">
        <v>2745</v>
      </c>
      <c r="G10" s="23">
        <f t="shared" si="0"/>
        <v>85095</v>
      </c>
      <c r="H10" s="2"/>
      <c r="I10" s="2"/>
      <c r="J10" s="2"/>
      <c r="K10" s="2"/>
      <c r="L10" s="2"/>
      <c r="M10" s="15"/>
      <c r="N10" s="15"/>
      <c r="O10" s="2"/>
      <c r="P10" s="2"/>
      <c r="Q10" s="2"/>
      <c r="R10" s="2"/>
      <c r="S10" s="2"/>
      <c r="T10" s="2"/>
      <c r="U10" s="24"/>
      <c r="V10" s="25"/>
      <c r="W10" s="25"/>
      <c r="X10" s="26">
        <v>2700</v>
      </c>
      <c r="Y10" s="25"/>
      <c r="Z10" s="25"/>
      <c r="AA10" s="25"/>
      <c r="AB10" s="25"/>
      <c r="AC10" s="25"/>
      <c r="AD10" s="25"/>
      <c r="AE10" s="32"/>
      <c r="AF10" s="25"/>
      <c r="AG10" s="25"/>
      <c r="AH10" s="25"/>
      <c r="AI10" s="25"/>
      <c r="AJ10" s="25"/>
      <c r="AK10" s="25"/>
      <c r="AL10" s="25"/>
      <c r="AM10" s="25"/>
      <c r="AN10" s="25"/>
      <c r="AO10" s="25"/>
      <c r="AP10" s="25"/>
      <c r="AQ10" s="25"/>
      <c r="AR10" s="25"/>
      <c r="AS10" s="25"/>
      <c r="AT10" s="25"/>
      <c r="AU10" s="25"/>
      <c r="AV10" s="25"/>
      <c r="AW10" s="26">
        <v>2745</v>
      </c>
      <c r="AX10" s="25"/>
      <c r="AY10" s="25"/>
      <c r="AZ10" s="26">
        <v>2380</v>
      </c>
      <c r="BA10" s="25"/>
      <c r="BB10" s="25"/>
      <c r="BC10" s="25"/>
      <c r="BD10" s="25"/>
      <c r="BE10" s="25"/>
      <c r="BF10" s="25"/>
      <c r="BG10" s="158"/>
    </row>
    <row r="11" spans="1:59" s="33" customFormat="1" ht="24.75" customHeight="1">
      <c r="A11" s="22">
        <v>3</v>
      </c>
      <c r="B11" s="38" t="s">
        <v>259</v>
      </c>
      <c r="C11" s="40" t="s">
        <v>260</v>
      </c>
      <c r="D11" s="31" t="s">
        <v>21</v>
      </c>
      <c r="E11" s="3">
        <v>1130</v>
      </c>
      <c r="F11" s="10">
        <v>40.75</v>
      </c>
      <c r="G11" s="23">
        <f t="shared" si="0"/>
        <v>46047.5</v>
      </c>
      <c r="H11" s="2"/>
      <c r="I11" s="2"/>
      <c r="J11" s="2"/>
      <c r="K11" s="2"/>
      <c r="L11" s="2"/>
      <c r="M11" s="15"/>
      <c r="N11" s="15"/>
      <c r="O11" s="2"/>
      <c r="P11" s="2"/>
      <c r="Q11" s="2"/>
      <c r="R11" s="2"/>
      <c r="S11" s="2"/>
      <c r="T11" s="2"/>
      <c r="U11" s="24"/>
      <c r="V11" s="25"/>
      <c r="W11" s="25"/>
      <c r="X11" s="25"/>
      <c r="Y11" s="25"/>
      <c r="Z11" s="25"/>
      <c r="AA11" s="25"/>
      <c r="AB11" s="25"/>
      <c r="AC11" s="25"/>
      <c r="AD11" s="25"/>
      <c r="AE11" s="32"/>
      <c r="AF11" s="25"/>
      <c r="AG11" s="25"/>
      <c r="AH11" s="25"/>
      <c r="AI11" s="25"/>
      <c r="AJ11" s="25"/>
      <c r="AK11" s="25"/>
      <c r="AL11" s="25"/>
      <c r="AM11" s="25"/>
      <c r="AN11" s="25"/>
      <c r="AO11" s="25"/>
      <c r="AP11" s="26">
        <v>37</v>
      </c>
      <c r="AQ11" s="25"/>
      <c r="AR11" s="25"/>
      <c r="AS11" s="25"/>
      <c r="AT11" s="25"/>
      <c r="AU11" s="25"/>
      <c r="AV11" s="25"/>
      <c r="AW11" s="25"/>
      <c r="AX11" s="25"/>
      <c r="AY11" s="25"/>
      <c r="AZ11" s="25"/>
      <c r="BA11" s="25"/>
      <c r="BB11" s="25"/>
      <c r="BC11" s="25"/>
      <c r="BD11" s="25"/>
      <c r="BE11" s="25"/>
      <c r="BF11" s="25"/>
      <c r="BG11" s="158"/>
    </row>
    <row r="12" spans="1:59" ht="38.25" customHeight="1">
      <c r="A12" s="22">
        <v>4</v>
      </c>
      <c r="B12" s="41" t="s">
        <v>261</v>
      </c>
      <c r="C12" s="38" t="s">
        <v>262</v>
      </c>
      <c r="D12" s="1" t="s">
        <v>26</v>
      </c>
      <c r="E12" s="3">
        <v>8</v>
      </c>
      <c r="F12" s="10">
        <v>110000</v>
      </c>
      <c r="G12" s="23">
        <f t="shared" si="0"/>
        <v>880000</v>
      </c>
      <c r="H12" s="2"/>
      <c r="I12" s="2"/>
      <c r="J12" s="2"/>
      <c r="K12" s="2"/>
      <c r="L12" s="2"/>
      <c r="M12" s="15"/>
      <c r="N12" s="15"/>
      <c r="O12" s="2"/>
      <c r="P12" s="2"/>
      <c r="Q12" s="2"/>
      <c r="R12" s="2"/>
      <c r="S12" s="2"/>
      <c r="T12" s="2"/>
      <c r="U12" s="24"/>
      <c r="V12" s="25"/>
      <c r="W12" s="26">
        <v>110000</v>
      </c>
      <c r="X12" s="26"/>
      <c r="Y12" s="26"/>
      <c r="Z12" s="26"/>
      <c r="AA12" s="26"/>
      <c r="AB12" s="26"/>
      <c r="AC12" s="26"/>
      <c r="AD12" s="26"/>
      <c r="AE12" s="27"/>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158"/>
    </row>
    <row r="13" spans="1:59" ht="24.75" customHeight="1">
      <c r="A13" s="22">
        <v>5</v>
      </c>
      <c r="B13" s="38" t="s">
        <v>263</v>
      </c>
      <c r="C13" s="38" t="s">
        <v>264</v>
      </c>
      <c r="D13" s="42" t="s">
        <v>27</v>
      </c>
      <c r="E13" s="3">
        <v>8</v>
      </c>
      <c r="F13" s="10">
        <v>11385</v>
      </c>
      <c r="G13" s="23">
        <f t="shared" si="0"/>
        <v>91080</v>
      </c>
      <c r="H13" s="2"/>
      <c r="I13" s="2"/>
      <c r="J13" s="2"/>
      <c r="K13" s="2"/>
      <c r="L13" s="2"/>
      <c r="M13" s="15"/>
      <c r="N13" s="15"/>
      <c r="O13" s="2"/>
      <c r="P13" s="2"/>
      <c r="Q13" s="2"/>
      <c r="R13" s="2"/>
      <c r="S13" s="2"/>
      <c r="T13" s="2"/>
      <c r="U13" s="24"/>
      <c r="V13" s="25"/>
      <c r="W13" s="26"/>
      <c r="X13" s="26">
        <v>11385</v>
      </c>
      <c r="Y13" s="26"/>
      <c r="Z13" s="26"/>
      <c r="AA13" s="26"/>
      <c r="AB13" s="26"/>
      <c r="AC13" s="26"/>
      <c r="AD13" s="26"/>
      <c r="AE13" s="27"/>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158"/>
    </row>
    <row r="14" spans="1:59" ht="24.75" customHeight="1">
      <c r="A14" s="22">
        <v>6</v>
      </c>
      <c r="B14" s="43" t="s">
        <v>265</v>
      </c>
      <c r="C14" s="43" t="s">
        <v>266</v>
      </c>
      <c r="D14" s="44" t="s">
        <v>21</v>
      </c>
      <c r="E14" s="3">
        <v>10</v>
      </c>
      <c r="F14" s="10">
        <v>8250</v>
      </c>
      <c r="G14" s="23">
        <f t="shared" si="0"/>
        <v>82500</v>
      </c>
      <c r="H14" s="2"/>
      <c r="I14" s="2"/>
      <c r="J14" s="2"/>
      <c r="K14" s="2"/>
      <c r="L14" s="2"/>
      <c r="M14" s="15"/>
      <c r="N14" s="15"/>
      <c r="O14" s="2"/>
      <c r="P14" s="2"/>
      <c r="Q14" s="2"/>
      <c r="R14" s="2"/>
      <c r="S14" s="2"/>
      <c r="T14" s="2"/>
      <c r="U14" s="24"/>
      <c r="V14" s="25"/>
      <c r="W14" s="26"/>
      <c r="X14" s="26"/>
      <c r="Y14" s="26"/>
      <c r="Z14" s="26"/>
      <c r="AA14" s="26"/>
      <c r="AB14" s="26"/>
      <c r="AC14" s="26"/>
      <c r="AD14" s="26"/>
      <c r="AE14" s="27"/>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158"/>
    </row>
    <row r="15" spans="1:59" ht="24.75" customHeight="1">
      <c r="A15" s="22">
        <v>7</v>
      </c>
      <c r="B15" s="43" t="s">
        <v>267</v>
      </c>
      <c r="C15" s="43" t="s">
        <v>268</v>
      </c>
      <c r="D15" s="44" t="s">
        <v>21</v>
      </c>
      <c r="E15" s="3">
        <v>5</v>
      </c>
      <c r="F15" s="10">
        <v>11550</v>
      </c>
      <c r="G15" s="23">
        <f t="shared" si="0"/>
        <v>57750</v>
      </c>
      <c r="H15" s="2"/>
      <c r="I15" s="2"/>
      <c r="J15" s="2"/>
      <c r="K15" s="2"/>
      <c r="L15" s="2"/>
      <c r="M15" s="15"/>
      <c r="N15" s="15"/>
      <c r="O15" s="2"/>
      <c r="P15" s="2"/>
      <c r="Q15" s="2"/>
      <c r="R15" s="2"/>
      <c r="S15" s="2"/>
      <c r="T15" s="2"/>
      <c r="U15" s="24"/>
      <c r="V15" s="25"/>
      <c r="W15" s="26"/>
      <c r="X15" s="26"/>
      <c r="Y15" s="26"/>
      <c r="Z15" s="26"/>
      <c r="AA15" s="26"/>
      <c r="AB15" s="26"/>
      <c r="AC15" s="26"/>
      <c r="AD15" s="26"/>
      <c r="AE15" s="27"/>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158"/>
    </row>
    <row r="16" spans="1:59" ht="24.75" customHeight="1">
      <c r="A16" s="22">
        <v>8</v>
      </c>
      <c r="B16" s="43" t="s">
        <v>269</v>
      </c>
      <c r="C16" s="43" t="s">
        <v>270</v>
      </c>
      <c r="D16" s="44" t="s">
        <v>21</v>
      </c>
      <c r="E16" s="3">
        <v>2</v>
      </c>
      <c r="F16" s="10">
        <v>11880</v>
      </c>
      <c r="G16" s="23">
        <f t="shared" si="0"/>
        <v>23760</v>
      </c>
      <c r="H16" s="2"/>
      <c r="I16" s="2"/>
      <c r="J16" s="2"/>
      <c r="K16" s="2"/>
      <c r="L16" s="2"/>
      <c r="M16" s="15"/>
      <c r="N16" s="15"/>
      <c r="O16" s="2"/>
      <c r="P16" s="2"/>
      <c r="Q16" s="2"/>
      <c r="R16" s="2"/>
      <c r="S16" s="2"/>
      <c r="T16" s="2"/>
      <c r="U16" s="24"/>
      <c r="V16" s="25"/>
      <c r="W16" s="26"/>
      <c r="X16" s="26"/>
      <c r="Y16" s="26"/>
      <c r="Z16" s="26"/>
      <c r="AA16" s="26"/>
      <c r="AB16" s="26"/>
      <c r="AC16" s="26"/>
      <c r="AD16" s="26"/>
      <c r="AE16" s="27"/>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158"/>
    </row>
    <row r="17" spans="1:59" ht="24.75" customHeight="1">
      <c r="A17" s="22">
        <v>9</v>
      </c>
      <c r="B17" s="45" t="s">
        <v>271</v>
      </c>
      <c r="C17" s="43" t="s">
        <v>272</v>
      </c>
      <c r="D17" s="42" t="s">
        <v>21</v>
      </c>
      <c r="E17" s="3">
        <v>2</v>
      </c>
      <c r="F17" s="10">
        <v>324500</v>
      </c>
      <c r="G17" s="23">
        <f t="shared" si="0"/>
        <v>649000</v>
      </c>
      <c r="H17" s="2"/>
      <c r="I17" s="2"/>
      <c r="J17" s="2"/>
      <c r="K17" s="2"/>
      <c r="L17" s="2"/>
      <c r="M17" s="15"/>
      <c r="N17" s="15"/>
      <c r="O17" s="2"/>
      <c r="P17" s="2"/>
      <c r="Q17" s="2"/>
      <c r="R17" s="2"/>
      <c r="S17" s="2"/>
      <c r="T17" s="2"/>
      <c r="U17" s="24"/>
      <c r="V17" s="25"/>
      <c r="W17" s="26"/>
      <c r="X17" s="26"/>
      <c r="Y17" s="26"/>
      <c r="Z17" s="26"/>
      <c r="AA17" s="26"/>
      <c r="AB17" s="26"/>
      <c r="AC17" s="26"/>
      <c r="AD17" s="26"/>
      <c r="AE17" s="27"/>
      <c r="AF17" s="26"/>
      <c r="AG17" s="26"/>
      <c r="AH17" s="26"/>
      <c r="AI17" s="26"/>
      <c r="AJ17" s="26"/>
      <c r="AK17" s="26"/>
      <c r="AL17" s="26">
        <v>324000</v>
      </c>
      <c r="AM17" s="26"/>
      <c r="AN17" s="26"/>
      <c r="AO17" s="26"/>
      <c r="AP17" s="26"/>
      <c r="AQ17" s="26"/>
      <c r="AR17" s="26"/>
      <c r="AS17" s="26"/>
      <c r="AT17" s="26"/>
      <c r="AU17" s="26"/>
      <c r="AV17" s="26"/>
      <c r="AW17" s="26"/>
      <c r="AX17" s="26"/>
      <c r="AY17" s="26"/>
      <c r="AZ17" s="26"/>
      <c r="BA17" s="26"/>
      <c r="BB17" s="26"/>
      <c r="BC17" s="26"/>
      <c r="BD17" s="26"/>
      <c r="BE17" s="26"/>
      <c r="BF17" s="26"/>
      <c r="BG17" s="158"/>
    </row>
    <row r="18" spans="1:59" ht="24.75" customHeight="1">
      <c r="A18" s="22">
        <v>10</v>
      </c>
      <c r="B18" s="38" t="s">
        <v>273</v>
      </c>
      <c r="C18" s="38" t="s">
        <v>274</v>
      </c>
      <c r="D18" s="44" t="s">
        <v>32</v>
      </c>
      <c r="E18" s="3">
        <v>8</v>
      </c>
      <c r="F18" s="10">
        <v>2750</v>
      </c>
      <c r="G18" s="23">
        <f t="shared" si="0"/>
        <v>22000</v>
      </c>
      <c r="H18" s="2"/>
      <c r="I18" s="2"/>
      <c r="J18" s="2"/>
      <c r="K18" s="2"/>
      <c r="L18" s="2"/>
      <c r="M18" s="15"/>
      <c r="N18" s="15"/>
      <c r="O18" s="2"/>
      <c r="P18" s="2"/>
      <c r="Q18" s="2"/>
      <c r="R18" s="2"/>
      <c r="S18" s="2"/>
      <c r="T18" s="2"/>
      <c r="U18" s="24"/>
      <c r="V18" s="25"/>
      <c r="W18" s="26"/>
      <c r="X18" s="26"/>
      <c r="Y18" s="26"/>
      <c r="Z18" s="26"/>
      <c r="AA18" s="26"/>
      <c r="AB18" s="26"/>
      <c r="AC18" s="26"/>
      <c r="AD18" s="26"/>
      <c r="AE18" s="27"/>
      <c r="AF18" s="26"/>
      <c r="AG18" s="26"/>
      <c r="AH18" s="26"/>
      <c r="AI18" s="26"/>
      <c r="AJ18" s="26"/>
      <c r="AK18" s="26"/>
      <c r="AL18" s="26"/>
      <c r="AM18" s="26"/>
      <c r="AN18" s="26"/>
      <c r="AO18" s="26"/>
      <c r="AP18" s="26"/>
      <c r="AQ18" s="26"/>
      <c r="AR18" s="26"/>
      <c r="AS18" s="26"/>
      <c r="AT18" s="26"/>
      <c r="AU18" s="26"/>
      <c r="AV18" s="26"/>
      <c r="AW18" s="26"/>
      <c r="AX18" s="26"/>
      <c r="AY18" s="26"/>
      <c r="AZ18" s="26">
        <v>2650</v>
      </c>
      <c r="BA18" s="26"/>
      <c r="BB18" s="26"/>
      <c r="BC18" s="26"/>
      <c r="BD18" s="26"/>
      <c r="BE18" s="26"/>
      <c r="BF18" s="26"/>
      <c r="BG18" s="158"/>
    </row>
    <row r="19" spans="1:59" ht="24.75" customHeight="1">
      <c r="A19" s="22">
        <v>11</v>
      </c>
      <c r="B19" s="38" t="s">
        <v>275</v>
      </c>
      <c r="C19" s="38" t="s">
        <v>276</v>
      </c>
      <c r="D19" s="1" t="s">
        <v>21</v>
      </c>
      <c r="E19" s="3">
        <v>5</v>
      </c>
      <c r="F19" s="10">
        <v>6600</v>
      </c>
      <c r="G19" s="23">
        <f t="shared" si="0"/>
        <v>33000</v>
      </c>
      <c r="H19" s="2"/>
      <c r="I19" s="2"/>
      <c r="J19" s="2"/>
      <c r="K19" s="2"/>
      <c r="L19" s="2"/>
      <c r="M19" s="15"/>
      <c r="N19" s="15"/>
      <c r="O19" s="2"/>
      <c r="P19" s="2"/>
      <c r="Q19" s="2"/>
      <c r="R19" s="2"/>
      <c r="S19" s="2"/>
      <c r="T19" s="2"/>
      <c r="U19" s="24"/>
      <c r="V19" s="25"/>
      <c r="W19" s="26"/>
      <c r="X19" s="26"/>
      <c r="Y19" s="26"/>
      <c r="Z19" s="26"/>
      <c r="AA19" s="26"/>
      <c r="AB19" s="26"/>
      <c r="AC19" s="26"/>
      <c r="AD19" s="26"/>
      <c r="AE19" s="27"/>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158"/>
    </row>
    <row r="20" spans="1:59" ht="24.75" customHeight="1">
      <c r="A20" s="22">
        <v>12</v>
      </c>
      <c r="B20" s="38" t="s">
        <v>277</v>
      </c>
      <c r="C20" s="38" t="s">
        <v>278</v>
      </c>
      <c r="D20" s="1" t="s">
        <v>21</v>
      </c>
      <c r="E20" s="3">
        <v>7</v>
      </c>
      <c r="F20" s="10">
        <v>2000</v>
      </c>
      <c r="G20" s="23">
        <f t="shared" si="0"/>
        <v>14000</v>
      </c>
      <c r="H20" s="2"/>
      <c r="I20" s="2"/>
      <c r="J20" s="2"/>
      <c r="K20" s="2"/>
      <c r="L20" s="2"/>
      <c r="M20" s="15"/>
      <c r="N20" s="15"/>
      <c r="O20" s="2"/>
      <c r="P20" s="2"/>
      <c r="Q20" s="2"/>
      <c r="R20" s="2"/>
      <c r="S20" s="2"/>
      <c r="T20" s="2"/>
      <c r="U20" s="24"/>
      <c r="V20" s="25"/>
      <c r="W20" s="26"/>
      <c r="X20" s="26"/>
      <c r="Y20" s="26"/>
      <c r="Z20" s="26"/>
      <c r="AA20" s="26"/>
      <c r="AB20" s="26"/>
      <c r="AC20" s="26"/>
      <c r="AD20" s="26"/>
      <c r="AE20" s="27"/>
      <c r="AF20" s="26"/>
      <c r="AG20" s="26"/>
      <c r="AH20" s="26"/>
      <c r="AI20" s="26"/>
      <c r="AJ20" s="26"/>
      <c r="AK20" s="26"/>
      <c r="AL20" s="26"/>
      <c r="AM20" s="26"/>
      <c r="AN20" s="26"/>
      <c r="AO20" s="26"/>
      <c r="AP20" s="26"/>
      <c r="AQ20" s="26"/>
      <c r="AR20" s="26"/>
      <c r="AS20" s="26"/>
      <c r="AT20" s="26"/>
      <c r="AU20" s="26"/>
      <c r="AV20" s="26"/>
      <c r="AW20" s="26"/>
      <c r="AX20" s="26"/>
      <c r="AY20" s="26"/>
      <c r="AZ20" s="26">
        <v>820</v>
      </c>
      <c r="BA20" s="26"/>
      <c r="BB20" s="26"/>
      <c r="BC20" s="26"/>
      <c r="BD20" s="26"/>
      <c r="BE20" s="26"/>
      <c r="BF20" s="26"/>
      <c r="BG20" s="158"/>
    </row>
    <row r="21" spans="1:59" ht="24.75" customHeight="1">
      <c r="A21" s="22">
        <v>13</v>
      </c>
      <c r="B21" s="46" t="s">
        <v>279</v>
      </c>
      <c r="C21" s="46" t="s">
        <v>280</v>
      </c>
      <c r="D21" s="1" t="s">
        <v>21</v>
      </c>
      <c r="E21" s="3">
        <v>3</v>
      </c>
      <c r="F21" s="10">
        <v>1483</v>
      </c>
      <c r="G21" s="23">
        <f t="shared" si="0"/>
        <v>4449</v>
      </c>
      <c r="H21" s="2"/>
      <c r="I21" s="2"/>
      <c r="J21" s="2"/>
      <c r="K21" s="2"/>
      <c r="L21" s="2"/>
      <c r="M21" s="15"/>
      <c r="N21" s="15"/>
      <c r="O21" s="2"/>
      <c r="P21" s="2"/>
      <c r="Q21" s="2"/>
      <c r="R21" s="2"/>
      <c r="S21" s="2"/>
      <c r="T21" s="2"/>
      <c r="U21" s="24"/>
      <c r="V21" s="25"/>
      <c r="W21" s="26"/>
      <c r="X21" s="26"/>
      <c r="Y21" s="26"/>
      <c r="Z21" s="26"/>
      <c r="AA21" s="26"/>
      <c r="AB21" s="26"/>
      <c r="AC21" s="26"/>
      <c r="AD21" s="26"/>
      <c r="AE21" s="27"/>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158"/>
    </row>
    <row r="22" spans="1:59" ht="24.75" customHeight="1">
      <c r="A22" s="22">
        <v>14</v>
      </c>
      <c r="B22" s="46" t="s">
        <v>281</v>
      </c>
      <c r="C22" s="46" t="s">
        <v>282</v>
      </c>
      <c r="D22" s="1" t="s">
        <v>21</v>
      </c>
      <c r="E22" s="3">
        <v>103</v>
      </c>
      <c r="F22" s="10">
        <v>1483</v>
      </c>
      <c r="G22" s="23">
        <f t="shared" si="0"/>
        <v>152749</v>
      </c>
      <c r="H22" s="2"/>
      <c r="I22" s="2"/>
      <c r="J22" s="2"/>
      <c r="K22" s="2"/>
      <c r="L22" s="2"/>
      <c r="M22" s="15"/>
      <c r="N22" s="15"/>
      <c r="O22" s="2"/>
      <c r="P22" s="2"/>
      <c r="Q22" s="2"/>
      <c r="R22" s="2"/>
      <c r="S22" s="2"/>
      <c r="T22" s="2"/>
      <c r="U22" s="24"/>
      <c r="V22" s="25"/>
      <c r="W22" s="26"/>
      <c r="X22" s="26"/>
      <c r="Y22" s="26"/>
      <c r="Z22" s="26"/>
      <c r="AA22" s="26"/>
      <c r="AB22" s="26"/>
      <c r="AC22" s="26"/>
      <c r="AD22" s="26"/>
      <c r="AE22" s="27"/>
      <c r="AF22" s="26"/>
      <c r="AG22" s="26"/>
      <c r="AH22" s="26"/>
      <c r="AI22" s="26"/>
      <c r="AJ22" s="26"/>
      <c r="AK22" s="26"/>
      <c r="AL22" s="26"/>
      <c r="AM22" s="26"/>
      <c r="AN22" s="26"/>
      <c r="AO22" s="26"/>
      <c r="AP22" s="26"/>
      <c r="AQ22" s="26"/>
      <c r="AR22" s="26"/>
      <c r="AS22" s="26"/>
      <c r="AT22" s="26"/>
      <c r="AU22" s="26"/>
      <c r="AV22" s="26"/>
      <c r="AW22" s="26">
        <v>1235</v>
      </c>
      <c r="AX22" s="26">
        <v>780</v>
      </c>
      <c r="AY22" s="26"/>
      <c r="AZ22" s="26"/>
      <c r="BA22" s="26"/>
      <c r="BB22" s="26"/>
      <c r="BC22" s="26"/>
      <c r="BD22" s="26">
        <v>885</v>
      </c>
      <c r="BE22" s="26"/>
      <c r="BF22" s="26"/>
      <c r="BG22" s="158"/>
    </row>
    <row r="23" spans="1:59" ht="24.75" customHeight="1">
      <c r="A23" s="22">
        <v>15</v>
      </c>
      <c r="B23" s="46" t="s">
        <v>283</v>
      </c>
      <c r="C23" s="46" t="s">
        <v>284</v>
      </c>
      <c r="D23" s="1" t="s">
        <v>21</v>
      </c>
      <c r="E23" s="3">
        <v>3</v>
      </c>
      <c r="F23" s="10">
        <v>1483</v>
      </c>
      <c r="G23" s="23">
        <f t="shared" si="0"/>
        <v>4449</v>
      </c>
      <c r="H23" s="2"/>
      <c r="I23" s="2"/>
      <c r="J23" s="2"/>
      <c r="K23" s="2"/>
      <c r="L23" s="2"/>
      <c r="M23" s="15"/>
      <c r="N23" s="15"/>
      <c r="O23" s="2"/>
      <c r="P23" s="2"/>
      <c r="Q23" s="2"/>
      <c r="R23" s="2"/>
      <c r="S23" s="2"/>
      <c r="T23" s="2"/>
      <c r="U23" s="24"/>
      <c r="V23" s="25"/>
      <c r="W23" s="26"/>
      <c r="X23" s="26"/>
      <c r="Y23" s="26"/>
      <c r="Z23" s="26"/>
      <c r="AA23" s="26"/>
      <c r="AB23" s="26"/>
      <c r="AC23" s="26"/>
      <c r="AD23" s="26"/>
      <c r="AE23" s="27"/>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158"/>
    </row>
    <row r="24" spans="1:59" ht="24.75" customHeight="1">
      <c r="A24" s="22">
        <v>16</v>
      </c>
      <c r="B24" s="46" t="s">
        <v>285</v>
      </c>
      <c r="C24" s="46" t="s">
        <v>286</v>
      </c>
      <c r="D24" s="1" t="s">
        <v>21</v>
      </c>
      <c r="E24" s="3">
        <v>3</v>
      </c>
      <c r="F24" s="10">
        <v>1483</v>
      </c>
      <c r="G24" s="23">
        <f t="shared" si="0"/>
        <v>4449</v>
      </c>
      <c r="H24" s="2"/>
      <c r="I24" s="2"/>
      <c r="J24" s="2"/>
      <c r="K24" s="2"/>
      <c r="L24" s="2"/>
      <c r="M24" s="15"/>
      <c r="N24" s="15"/>
      <c r="O24" s="2"/>
      <c r="P24" s="2"/>
      <c r="Q24" s="2"/>
      <c r="R24" s="2"/>
      <c r="S24" s="2"/>
      <c r="T24" s="2"/>
      <c r="U24" s="24"/>
      <c r="V24" s="25"/>
      <c r="W24" s="26"/>
      <c r="X24" s="26"/>
      <c r="Y24" s="26"/>
      <c r="Z24" s="26"/>
      <c r="AA24" s="26"/>
      <c r="AB24" s="26"/>
      <c r="AC24" s="26"/>
      <c r="AD24" s="26"/>
      <c r="AE24" s="27"/>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158"/>
    </row>
    <row r="25" spans="1:59" ht="24.75" customHeight="1">
      <c r="A25" s="22">
        <v>17</v>
      </c>
      <c r="B25" s="46" t="s">
        <v>287</v>
      </c>
      <c r="C25" s="46" t="s">
        <v>288</v>
      </c>
      <c r="D25" s="1" t="s">
        <v>21</v>
      </c>
      <c r="E25" s="3">
        <v>106</v>
      </c>
      <c r="F25" s="10">
        <v>1483</v>
      </c>
      <c r="G25" s="23">
        <f t="shared" si="0"/>
        <v>157198</v>
      </c>
      <c r="H25" s="2"/>
      <c r="I25" s="2"/>
      <c r="J25" s="2"/>
      <c r="K25" s="2"/>
      <c r="L25" s="2"/>
      <c r="M25" s="15"/>
      <c r="N25" s="15"/>
      <c r="O25" s="2"/>
      <c r="P25" s="2"/>
      <c r="Q25" s="2"/>
      <c r="R25" s="2"/>
      <c r="S25" s="2"/>
      <c r="T25" s="2"/>
      <c r="U25" s="24"/>
      <c r="V25" s="25"/>
      <c r="W25" s="26"/>
      <c r="X25" s="26"/>
      <c r="Y25" s="26"/>
      <c r="Z25" s="26"/>
      <c r="AA25" s="26"/>
      <c r="AB25" s="26"/>
      <c r="AC25" s="26"/>
      <c r="AD25" s="26"/>
      <c r="AE25" s="27"/>
      <c r="AF25" s="26"/>
      <c r="AG25" s="26"/>
      <c r="AH25" s="26"/>
      <c r="AI25" s="26"/>
      <c r="AJ25" s="26"/>
      <c r="AK25" s="26"/>
      <c r="AL25" s="26"/>
      <c r="AM25" s="26"/>
      <c r="AN25" s="26"/>
      <c r="AO25" s="26"/>
      <c r="AP25" s="26"/>
      <c r="AQ25" s="26"/>
      <c r="AR25" s="26"/>
      <c r="AS25" s="26"/>
      <c r="AT25" s="26"/>
      <c r="AU25" s="26"/>
      <c r="AV25" s="26"/>
      <c r="AW25" s="26">
        <v>1235</v>
      </c>
      <c r="AX25" s="26">
        <v>780</v>
      </c>
      <c r="AY25" s="26"/>
      <c r="AZ25" s="26"/>
      <c r="BA25" s="26"/>
      <c r="BB25" s="26"/>
      <c r="BC25" s="26"/>
      <c r="BD25" s="26">
        <v>1196</v>
      </c>
      <c r="BE25" s="26"/>
      <c r="BF25" s="26"/>
      <c r="BG25" s="158"/>
    </row>
    <row r="26" spans="1:59" ht="24.75" customHeight="1">
      <c r="A26" s="22">
        <v>18</v>
      </c>
      <c r="B26" s="47" t="s">
        <v>289</v>
      </c>
      <c r="C26" s="47" t="s">
        <v>289</v>
      </c>
      <c r="D26" s="48" t="s">
        <v>21</v>
      </c>
      <c r="E26" s="3">
        <v>10</v>
      </c>
      <c r="F26" s="10">
        <v>2200</v>
      </c>
      <c r="G26" s="23">
        <f t="shared" si="0"/>
        <v>22000</v>
      </c>
      <c r="H26" s="2"/>
      <c r="I26" s="2"/>
      <c r="J26" s="2"/>
      <c r="K26" s="2"/>
      <c r="L26" s="2"/>
      <c r="M26" s="15"/>
      <c r="N26" s="15"/>
      <c r="O26" s="2"/>
      <c r="P26" s="2"/>
      <c r="Q26" s="2"/>
      <c r="R26" s="2"/>
      <c r="S26" s="2"/>
      <c r="T26" s="2"/>
      <c r="U26" s="24"/>
      <c r="V26" s="25"/>
      <c r="W26" s="26"/>
      <c r="X26" s="26"/>
      <c r="Y26" s="26"/>
      <c r="Z26" s="26"/>
      <c r="AA26" s="26"/>
      <c r="AB26" s="26"/>
      <c r="AC26" s="26"/>
      <c r="AD26" s="26"/>
      <c r="AE26" s="27"/>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158"/>
    </row>
    <row r="27" spans="1:59" s="181" customFormat="1" ht="24.75" customHeight="1">
      <c r="A27" s="169">
        <v>19</v>
      </c>
      <c r="B27" s="170" t="s">
        <v>290</v>
      </c>
      <c r="C27" s="170" t="s">
        <v>291</v>
      </c>
      <c r="D27" s="171" t="s">
        <v>292</v>
      </c>
      <c r="E27" s="172">
        <v>24</v>
      </c>
      <c r="F27" s="173">
        <v>21628.75</v>
      </c>
      <c r="G27" s="174">
        <f t="shared" si="0"/>
        <v>519090</v>
      </c>
      <c r="H27" s="175"/>
      <c r="I27" s="175"/>
      <c r="J27" s="175"/>
      <c r="K27" s="175"/>
      <c r="L27" s="175"/>
      <c r="M27" s="176"/>
      <c r="N27" s="176"/>
      <c r="O27" s="175"/>
      <c r="P27" s="175"/>
      <c r="Q27" s="175"/>
      <c r="R27" s="175"/>
      <c r="S27" s="175"/>
      <c r="T27" s="175"/>
      <c r="U27" s="177"/>
      <c r="V27" s="178"/>
      <c r="W27" s="179"/>
      <c r="X27" s="179"/>
      <c r="Y27" s="179"/>
      <c r="Z27" s="179"/>
      <c r="AA27" s="179"/>
      <c r="AB27" s="179"/>
      <c r="AC27" s="179"/>
      <c r="AD27" s="179"/>
      <c r="AE27" s="180"/>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58"/>
    </row>
    <row r="28" spans="1:59" s="181" customFormat="1" ht="24.75" customHeight="1">
      <c r="A28" s="169">
        <v>20</v>
      </c>
      <c r="B28" s="170" t="s">
        <v>290</v>
      </c>
      <c r="C28" s="170" t="s">
        <v>293</v>
      </c>
      <c r="D28" s="171" t="s">
        <v>292</v>
      </c>
      <c r="E28" s="172">
        <v>30</v>
      </c>
      <c r="F28" s="173">
        <v>17556</v>
      </c>
      <c r="G28" s="174">
        <f t="shared" si="0"/>
        <v>526680</v>
      </c>
      <c r="H28" s="175"/>
      <c r="I28" s="175"/>
      <c r="J28" s="175"/>
      <c r="K28" s="175"/>
      <c r="L28" s="175"/>
      <c r="M28" s="176"/>
      <c r="N28" s="176"/>
      <c r="O28" s="175"/>
      <c r="P28" s="175"/>
      <c r="Q28" s="175"/>
      <c r="R28" s="175"/>
      <c r="S28" s="175"/>
      <c r="T28" s="175"/>
      <c r="U28" s="177"/>
      <c r="V28" s="178"/>
      <c r="W28" s="179"/>
      <c r="X28" s="179"/>
      <c r="Y28" s="179"/>
      <c r="Z28" s="179"/>
      <c r="AA28" s="179"/>
      <c r="AB28" s="179"/>
      <c r="AC28" s="179"/>
      <c r="AD28" s="179"/>
      <c r="AE28" s="180"/>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58"/>
    </row>
    <row r="29" spans="1:59" s="181" customFormat="1" ht="24.75" customHeight="1">
      <c r="A29" s="169">
        <v>21</v>
      </c>
      <c r="B29" s="170" t="s">
        <v>290</v>
      </c>
      <c r="C29" s="170" t="s">
        <v>294</v>
      </c>
      <c r="D29" s="171" t="s">
        <v>292</v>
      </c>
      <c r="E29" s="172">
        <v>29</v>
      </c>
      <c r="F29" s="173">
        <v>30250</v>
      </c>
      <c r="G29" s="174">
        <f t="shared" si="0"/>
        <v>877250</v>
      </c>
      <c r="H29" s="175"/>
      <c r="I29" s="175"/>
      <c r="J29" s="175"/>
      <c r="K29" s="175"/>
      <c r="L29" s="175"/>
      <c r="M29" s="176"/>
      <c r="N29" s="176"/>
      <c r="O29" s="175"/>
      <c r="P29" s="175"/>
      <c r="Q29" s="175"/>
      <c r="R29" s="175"/>
      <c r="S29" s="175"/>
      <c r="T29" s="175"/>
      <c r="U29" s="177"/>
      <c r="V29" s="178"/>
      <c r="W29" s="179"/>
      <c r="X29" s="179"/>
      <c r="Y29" s="179"/>
      <c r="Z29" s="179"/>
      <c r="AA29" s="179"/>
      <c r="AB29" s="179"/>
      <c r="AC29" s="179"/>
      <c r="AD29" s="179"/>
      <c r="AE29" s="180"/>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58"/>
    </row>
    <row r="30" spans="1:59" ht="24.75" customHeight="1">
      <c r="A30" s="22">
        <v>22</v>
      </c>
      <c r="B30" s="38" t="s">
        <v>295</v>
      </c>
      <c r="C30" s="38" t="s">
        <v>296</v>
      </c>
      <c r="D30" s="44" t="s">
        <v>21</v>
      </c>
      <c r="E30" s="3">
        <v>500</v>
      </c>
      <c r="F30" s="10">
        <v>2310</v>
      </c>
      <c r="G30" s="23">
        <f t="shared" si="0"/>
        <v>1155000</v>
      </c>
      <c r="H30" s="2">
        <v>2300</v>
      </c>
      <c r="I30" s="2"/>
      <c r="J30" s="2"/>
      <c r="K30" s="2"/>
      <c r="L30" s="2"/>
      <c r="M30" s="15"/>
      <c r="N30" s="15"/>
      <c r="O30" s="2"/>
      <c r="P30" s="2"/>
      <c r="Q30" s="2"/>
      <c r="R30" s="2"/>
      <c r="S30" s="2"/>
      <c r="T30" s="2"/>
      <c r="U30" s="24"/>
      <c r="V30" s="25"/>
      <c r="W30" s="26"/>
      <c r="X30" s="26"/>
      <c r="Y30" s="26"/>
      <c r="Z30" s="26"/>
      <c r="AA30" s="26"/>
      <c r="AB30" s="26"/>
      <c r="AC30" s="26"/>
      <c r="AD30" s="26"/>
      <c r="AE30" s="27"/>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158"/>
    </row>
    <row r="31" spans="1:59" ht="24.75" customHeight="1">
      <c r="A31" s="22">
        <v>23</v>
      </c>
      <c r="B31" s="18" t="s">
        <v>297</v>
      </c>
      <c r="C31" s="18" t="s">
        <v>298</v>
      </c>
      <c r="D31" s="44" t="s">
        <v>21</v>
      </c>
      <c r="E31" s="3">
        <v>5</v>
      </c>
      <c r="F31" s="10">
        <v>10000</v>
      </c>
      <c r="G31" s="23">
        <f t="shared" si="0"/>
        <v>50000</v>
      </c>
      <c r="H31" s="2"/>
      <c r="I31" s="2"/>
      <c r="J31" s="2"/>
      <c r="K31" s="2"/>
      <c r="L31" s="2"/>
      <c r="M31" s="15"/>
      <c r="N31" s="15"/>
      <c r="O31" s="2"/>
      <c r="P31" s="2"/>
      <c r="Q31" s="2"/>
      <c r="R31" s="2"/>
      <c r="S31" s="2"/>
      <c r="T31" s="2"/>
      <c r="U31" s="24"/>
      <c r="V31" s="25"/>
      <c r="W31" s="26"/>
      <c r="X31" s="26"/>
      <c r="Y31" s="26"/>
      <c r="Z31" s="26"/>
      <c r="AA31" s="26"/>
      <c r="AB31" s="26"/>
      <c r="AC31" s="26"/>
      <c r="AD31" s="26"/>
      <c r="AE31" s="27"/>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158"/>
    </row>
    <row r="32" spans="1:59" ht="24.75" customHeight="1">
      <c r="A32" s="22">
        <v>24</v>
      </c>
      <c r="B32" s="18" t="s">
        <v>299</v>
      </c>
      <c r="C32" s="18" t="s">
        <v>300</v>
      </c>
      <c r="D32" s="44" t="s">
        <v>21</v>
      </c>
      <c r="E32" s="3">
        <v>5</v>
      </c>
      <c r="F32" s="10">
        <v>15000</v>
      </c>
      <c r="G32" s="23">
        <f t="shared" si="0"/>
        <v>75000</v>
      </c>
      <c r="H32" s="2"/>
      <c r="I32" s="2"/>
      <c r="J32" s="2"/>
      <c r="K32" s="2"/>
      <c r="L32" s="2"/>
      <c r="M32" s="15"/>
      <c r="N32" s="15"/>
      <c r="O32" s="2"/>
      <c r="P32" s="2"/>
      <c r="Q32" s="2"/>
      <c r="R32" s="2"/>
      <c r="S32" s="2"/>
      <c r="T32" s="2"/>
      <c r="U32" s="24"/>
      <c r="V32" s="25"/>
      <c r="W32" s="26"/>
      <c r="X32" s="26"/>
      <c r="Y32" s="26"/>
      <c r="Z32" s="26"/>
      <c r="AA32" s="26"/>
      <c r="AB32" s="26"/>
      <c r="AC32" s="26"/>
      <c r="AD32" s="26"/>
      <c r="AE32" s="27"/>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158"/>
    </row>
    <row r="33" spans="1:59" ht="24.75" customHeight="1">
      <c r="A33" s="22">
        <v>25</v>
      </c>
      <c r="B33" s="38" t="s">
        <v>301</v>
      </c>
      <c r="C33" s="49" t="s">
        <v>301</v>
      </c>
      <c r="D33" s="1" t="s">
        <v>26</v>
      </c>
      <c r="E33" s="3">
        <v>5500</v>
      </c>
      <c r="F33" s="10">
        <v>176</v>
      </c>
      <c r="G33" s="23">
        <f t="shared" si="0"/>
        <v>968000</v>
      </c>
      <c r="H33" s="2"/>
      <c r="I33" s="2"/>
      <c r="J33" s="2"/>
      <c r="K33" s="2">
        <v>174</v>
      </c>
      <c r="L33" s="2"/>
      <c r="M33" s="15"/>
      <c r="N33" s="15"/>
      <c r="O33" s="2"/>
      <c r="P33" s="2"/>
      <c r="Q33" s="2"/>
      <c r="R33" s="2"/>
      <c r="S33" s="2"/>
      <c r="T33" s="2"/>
      <c r="U33" s="24"/>
      <c r="V33" s="25"/>
      <c r="W33" s="26"/>
      <c r="X33" s="26"/>
      <c r="Y33" s="26"/>
      <c r="Z33" s="26"/>
      <c r="AA33" s="26"/>
      <c r="AB33" s="26"/>
      <c r="AC33" s="26"/>
      <c r="AD33" s="26"/>
      <c r="AE33" s="27"/>
      <c r="AF33" s="26"/>
      <c r="AG33" s="26"/>
      <c r="AH33" s="26"/>
      <c r="AI33" s="26"/>
      <c r="AJ33" s="26"/>
      <c r="AK33" s="26"/>
      <c r="AL33" s="26"/>
      <c r="AM33" s="26"/>
      <c r="AN33" s="26"/>
      <c r="AO33" s="26"/>
      <c r="AP33" s="26"/>
      <c r="AQ33" s="26"/>
      <c r="AR33" s="26"/>
      <c r="AS33" s="26"/>
      <c r="AT33" s="26"/>
      <c r="AU33" s="26"/>
      <c r="AV33" s="26">
        <v>172</v>
      </c>
      <c r="AW33" s="26"/>
      <c r="AX33" s="26">
        <v>175</v>
      </c>
      <c r="AY33" s="26"/>
      <c r="AZ33" s="26"/>
      <c r="BA33" s="26"/>
      <c r="BB33" s="26"/>
      <c r="BC33" s="26"/>
      <c r="BD33" s="26"/>
      <c r="BE33" s="26"/>
      <c r="BF33" s="26"/>
      <c r="BG33" s="158"/>
    </row>
    <row r="34" spans="1:59" ht="24.75" customHeight="1">
      <c r="A34" s="22">
        <v>26</v>
      </c>
      <c r="B34" s="38" t="s">
        <v>302</v>
      </c>
      <c r="C34" s="38" t="s">
        <v>303</v>
      </c>
      <c r="D34" s="1" t="s">
        <v>21</v>
      </c>
      <c r="E34" s="3">
        <v>16</v>
      </c>
      <c r="F34" s="10">
        <v>4240.5</v>
      </c>
      <c r="G34" s="23">
        <f t="shared" si="0"/>
        <v>67848</v>
      </c>
      <c r="H34" s="2"/>
      <c r="I34" s="2"/>
      <c r="J34" s="2"/>
      <c r="K34" s="2"/>
      <c r="L34" s="2"/>
      <c r="M34" s="15"/>
      <c r="N34" s="15"/>
      <c r="O34" s="2"/>
      <c r="P34" s="2"/>
      <c r="Q34" s="2"/>
      <c r="R34" s="2"/>
      <c r="S34" s="2"/>
      <c r="T34" s="2"/>
      <c r="U34" s="24"/>
      <c r="V34" s="25"/>
      <c r="W34" s="26"/>
      <c r="X34" s="26"/>
      <c r="Y34" s="26"/>
      <c r="Z34" s="26"/>
      <c r="AA34" s="26"/>
      <c r="AB34" s="26"/>
      <c r="AC34" s="26"/>
      <c r="AD34" s="26"/>
      <c r="AE34" s="27"/>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158"/>
    </row>
    <row r="35" spans="1:59" ht="24.75" customHeight="1">
      <c r="A35" s="22">
        <v>27</v>
      </c>
      <c r="B35" s="38" t="s">
        <v>304</v>
      </c>
      <c r="C35" s="38" t="s">
        <v>305</v>
      </c>
      <c r="D35" s="44" t="s">
        <v>32</v>
      </c>
      <c r="E35" s="3">
        <v>5</v>
      </c>
      <c r="F35" s="10">
        <v>2145</v>
      </c>
      <c r="G35" s="23">
        <f t="shared" si="0"/>
        <v>10725</v>
      </c>
      <c r="H35" s="2"/>
      <c r="I35" s="2"/>
      <c r="J35" s="2"/>
      <c r="K35" s="2"/>
      <c r="L35" s="2"/>
      <c r="M35" s="15"/>
      <c r="N35" s="15"/>
      <c r="O35" s="2"/>
      <c r="P35" s="2"/>
      <c r="Q35" s="2"/>
      <c r="R35" s="2"/>
      <c r="S35" s="2"/>
      <c r="T35" s="2"/>
      <c r="U35" s="24">
        <v>990</v>
      </c>
      <c r="V35" s="25"/>
      <c r="W35" s="26"/>
      <c r="X35" s="26"/>
      <c r="Y35" s="26"/>
      <c r="Z35" s="26"/>
      <c r="AA35" s="26"/>
      <c r="AB35" s="26"/>
      <c r="AC35" s="26"/>
      <c r="AD35" s="26"/>
      <c r="AE35" s="27"/>
      <c r="AF35" s="26"/>
      <c r="AG35" s="26"/>
      <c r="AH35" s="26"/>
      <c r="AI35" s="26"/>
      <c r="AJ35" s="26"/>
      <c r="AK35" s="26"/>
      <c r="AL35" s="26"/>
      <c r="AM35" s="26"/>
      <c r="AN35" s="26"/>
      <c r="AO35" s="26"/>
      <c r="AP35" s="26"/>
      <c r="AQ35" s="26"/>
      <c r="AR35" s="26"/>
      <c r="AS35" s="26"/>
      <c r="AT35" s="26"/>
      <c r="AU35" s="26"/>
      <c r="AV35" s="26"/>
      <c r="AW35" s="26"/>
      <c r="AX35" s="26"/>
      <c r="AY35" s="26"/>
      <c r="AZ35" s="26">
        <v>1580</v>
      </c>
      <c r="BA35" s="26"/>
      <c r="BB35" s="26"/>
      <c r="BC35" s="26"/>
      <c r="BD35" s="26"/>
      <c r="BE35" s="26"/>
      <c r="BF35" s="26"/>
      <c r="BG35" s="158"/>
    </row>
    <row r="36" spans="1:59" ht="53.25" customHeight="1">
      <c r="A36" s="22">
        <v>28</v>
      </c>
      <c r="B36" s="50" t="s">
        <v>306</v>
      </c>
      <c r="C36" s="50" t="s">
        <v>307</v>
      </c>
      <c r="D36" s="1" t="s">
        <v>21</v>
      </c>
      <c r="E36" s="3">
        <v>100</v>
      </c>
      <c r="F36" s="10">
        <v>2200</v>
      </c>
      <c r="G36" s="23">
        <f t="shared" si="0"/>
        <v>220000</v>
      </c>
      <c r="H36" s="2"/>
      <c r="I36" s="2"/>
      <c r="J36" s="2"/>
      <c r="K36" s="2"/>
      <c r="L36" s="2"/>
      <c r="M36" s="15"/>
      <c r="N36" s="15"/>
      <c r="O36" s="2"/>
      <c r="P36" s="2"/>
      <c r="Q36" s="2"/>
      <c r="R36" s="2"/>
      <c r="S36" s="2"/>
      <c r="T36" s="2"/>
      <c r="U36" s="24"/>
      <c r="V36" s="25"/>
      <c r="W36" s="26"/>
      <c r="X36" s="26"/>
      <c r="Y36" s="26"/>
      <c r="Z36" s="26"/>
      <c r="AA36" s="26"/>
      <c r="AB36" s="26"/>
      <c r="AC36" s="26"/>
      <c r="AD36" s="26"/>
      <c r="AE36" s="27"/>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158"/>
    </row>
    <row r="37" spans="1:59" ht="28.5" customHeight="1">
      <c r="A37" s="22">
        <v>29</v>
      </c>
      <c r="B37" s="47" t="s">
        <v>308</v>
      </c>
      <c r="C37" s="38" t="s">
        <v>309</v>
      </c>
      <c r="D37" s="48" t="s">
        <v>310</v>
      </c>
      <c r="E37" s="3">
        <v>4</v>
      </c>
      <c r="F37" s="10">
        <v>5500</v>
      </c>
      <c r="G37" s="23">
        <f t="shared" si="0"/>
        <v>22000</v>
      </c>
      <c r="H37" s="2"/>
      <c r="I37" s="2"/>
      <c r="J37" s="2"/>
      <c r="K37" s="2"/>
      <c r="L37" s="2"/>
      <c r="M37" s="15"/>
      <c r="N37" s="15"/>
      <c r="O37" s="2"/>
      <c r="P37" s="2"/>
      <c r="Q37" s="2"/>
      <c r="R37" s="2"/>
      <c r="S37" s="2"/>
      <c r="T37" s="2"/>
      <c r="U37" s="24"/>
      <c r="V37" s="25"/>
      <c r="W37" s="26"/>
      <c r="X37" s="26"/>
      <c r="Y37" s="26"/>
      <c r="Z37" s="26"/>
      <c r="AA37" s="26"/>
      <c r="AB37" s="26"/>
      <c r="AC37" s="26"/>
      <c r="AD37" s="26"/>
      <c r="AE37" s="27"/>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158"/>
    </row>
    <row r="38" spans="1:59" ht="36" customHeight="1">
      <c r="A38" s="22">
        <v>30</v>
      </c>
      <c r="B38" s="50" t="s">
        <v>311</v>
      </c>
      <c r="C38" s="38" t="s">
        <v>312</v>
      </c>
      <c r="D38" s="1" t="s">
        <v>313</v>
      </c>
      <c r="E38" s="3">
        <v>42</v>
      </c>
      <c r="F38" s="10">
        <v>3500</v>
      </c>
      <c r="G38" s="23">
        <f t="shared" si="0"/>
        <v>147000</v>
      </c>
      <c r="H38" s="2"/>
      <c r="I38" s="2"/>
      <c r="J38" s="2"/>
      <c r="K38" s="2">
        <v>3348</v>
      </c>
      <c r="L38" s="2"/>
      <c r="M38" s="15"/>
      <c r="N38" s="15"/>
      <c r="O38" s="2"/>
      <c r="P38" s="2"/>
      <c r="Q38" s="2">
        <v>2980</v>
      </c>
      <c r="R38" s="2"/>
      <c r="S38" s="2"/>
      <c r="T38" s="2"/>
      <c r="U38" s="24"/>
      <c r="V38" s="25"/>
      <c r="W38" s="26"/>
      <c r="X38" s="26"/>
      <c r="Y38" s="26"/>
      <c r="Z38" s="26"/>
      <c r="AA38" s="26"/>
      <c r="AB38" s="26"/>
      <c r="AC38" s="26"/>
      <c r="AD38" s="26"/>
      <c r="AE38" s="27"/>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v>3380</v>
      </c>
      <c r="BE38" s="26"/>
      <c r="BF38" s="26"/>
      <c r="BG38" s="158"/>
    </row>
    <row r="39" spans="1:59" ht="38.25" customHeight="1">
      <c r="A39" s="22">
        <v>31</v>
      </c>
      <c r="B39" s="50" t="s">
        <v>311</v>
      </c>
      <c r="C39" s="38" t="s">
        <v>314</v>
      </c>
      <c r="D39" s="1" t="s">
        <v>32</v>
      </c>
      <c r="E39" s="3">
        <v>25</v>
      </c>
      <c r="F39" s="10">
        <v>750</v>
      </c>
      <c r="G39" s="23">
        <f t="shared" si="0"/>
        <v>18750</v>
      </c>
      <c r="H39" s="2"/>
      <c r="I39" s="2"/>
      <c r="J39" s="2"/>
      <c r="K39" s="2"/>
      <c r="L39" s="2"/>
      <c r="M39" s="15"/>
      <c r="N39" s="15"/>
      <c r="O39" s="2"/>
      <c r="P39" s="2"/>
      <c r="Q39" s="2">
        <v>585</v>
      </c>
      <c r="R39" s="2"/>
      <c r="S39" s="2"/>
      <c r="T39" s="2"/>
      <c r="U39" s="24"/>
      <c r="V39" s="25"/>
      <c r="W39" s="26"/>
      <c r="X39" s="26"/>
      <c r="Y39" s="26"/>
      <c r="Z39" s="26"/>
      <c r="AA39" s="26"/>
      <c r="AB39" s="26"/>
      <c r="AC39" s="26">
        <v>620</v>
      </c>
      <c r="AD39" s="26"/>
      <c r="AE39" s="27"/>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158"/>
    </row>
    <row r="40" spans="1:59" ht="37.5" customHeight="1">
      <c r="A40" s="22">
        <v>32</v>
      </c>
      <c r="B40" s="38" t="s">
        <v>315</v>
      </c>
      <c r="C40" s="38" t="s">
        <v>316</v>
      </c>
      <c r="D40" s="1" t="s">
        <v>21</v>
      </c>
      <c r="E40" s="3">
        <v>100</v>
      </c>
      <c r="F40" s="10">
        <v>1045</v>
      </c>
      <c r="G40" s="23">
        <f t="shared" si="0"/>
        <v>104500</v>
      </c>
      <c r="H40" s="2"/>
      <c r="I40" s="2"/>
      <c r="J40" s="2"/>
      <c r="K40" s="2"/>
      <c r="L40" s="2"/>
      <c r="M40" s="15"/>
      <c r="N40" s="15"/>
      <c r="O40" s="2"/>
      <c r="P40" s="2"/>
      <c r="Q40" s="2"/>
      <c r="R40" s="2"/>
      <c r="S40" s="2"/>
      <c r="T40" s="2"/>
      <c r="U40" s="24">
        <v>830</v>
      </c>
      <c r="V40" s="25"/>
      <c r="W40" s="26"/>
      <c r="X40" s="26"/>
      <c r="Y40" s="26"/>
      <c r="Z40" s="26"/>
      <c r="AA40" s="26"/>
      <c r="AB40" s="26"/>
      <c r="AC40" s="26"/>
      <c r="AD40" s="26"/>
      <c r="AE40" s="27"/>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158"/>
    </row>
    <row r="41" spans="1:59" ht="30" customHeight="1">
      <c r="A41" s="22">
        <v>33</v>
      </c>
      <c r="B41" s="38" t="s">
        <v>317</v>
      </c>
      <c r="C41" s="38" t="s">
        <v>318</v>
      </c>
      <c r="D41" s="1" t="s">
        <v>21</v>
      </c>
      <c r="E41" s="3">
        <v>50</v>
      </c>
      <c r="F41" s="10">
        <v>2750</v>
      </c>
      <c r="G41" s="23">
        <f t="shared" si="0"/>
        <v>137500</v>
      </c>
      <c r="H41" s="2"/>
      <c r="I41" s="2"/>
      <c r="J41" s="2"/>
      <c r="K41" s="2"/>
      <c r="L41" s="2"/>
      <c r="M41" s="15"/>
      <c r="N41" s="15"/>
      <c r="O41" s="2"/>
      <c r="P41" s="2"/>
      <c r="Q41" s="2"/>
      <c r="R41" s="2"/>
      <c r="S41" s="2"/>
      <c r="T41" s="2"/>
      <c r="U41" s="24"/>
      <c r="V41" s="25"/>
      <c r="W41" s="26"/>
      <c r="X41" s="26"/>
      <c r="Y41" s="26"/>
      <c r="Z41" s="26"/>
      <c r="AA41" s="26"/>
      <c r="AB41" s="26"/>
      <c r="AC41" s="26"/>
      <c r="AD41" s="26"/>
      <c r="AE41" s="27"/>
      <c r="AF41" s="26"/>
      <c r="AG41" s="26"/>
      <c r="AH41" s="26"/>
      <c r="AI41" s="26"/>
      <c r="AJ41" s="26"/>
      <c r="AK41" s="26"/>
      <c r="AL41" s="26"/>
      <c r="AM41" s="26"/>
      <c r="AN41" s="26"/>
      <c r="AO41" s="26"/>
      <c r="AP41" s="26"/>
      <c r="AQ41" s="26"/>
      <c r="AR41" s="26">
        <v>2500</v>
      </c>
      <c r="AS41" s="26"/>
      <c r="AT41" s="26"/>
      <c r="AU41" s="26"/>
      <c r="AV41" s="26"/>
      <c r="AW41" s="26"/>
      <c r="AX41" s="26"/>
      <c r="AY41" s="26"/>
      <c r="AZ41" s="26"/>
      <c r="BA41" s="26"/>
      <c r="BB41" s="26"/>
      <c r="BC41" s="26"/>
      <c r="BD41" s="26"/>
      <c r="BE41" s="26"/>
      <c r="BF41" s="26"/>
      <c r="BG41" s="158"/>
    </row>
    <row r="42" spans="1:59" ht="51.75" customHeight="1">
      <c r="A42" s="22">
        <v>34</v>
      </c>
      <c r="B42" s="38" t="s">
        <v>317</v>
      </c>
      <c r="C42" s="38" t="s">
        <v>319</v>
      </c>
      <c r="D42" s="1" t="s">
        <v>21</v>
      </c>
      <c r="E42" s="3">
        <v>50</v>
      </c>
      <c r="F42" s="10">
        <v>2750</v>
      </c>
      <c r="G42" s="23">
        <f t="shared" si="0"/>
        <v>137500</v>
      </c>
      <c r="H42" s="2"/>
      <c r="I42" s="2"/>
      <c r="J42" s="2"/>
      <c r="K42" s="2"/>
      <c r="L42" s="2"/>
      <c r="M42" s="15"/>
      <c r="N42" s="15"/>
      <c r="O42" s="2"/>
      <c r="P42" s="2"/>
      <c r="Q42" s="2"/>
      <c r="R42" s="2"/>
      <c r="S42" s="2"/>
      <c r="T42" s="2"/>
      <c r="U42" s="24"/>
      <c r="V42" s="25"/>
      <c r="W42" s="26"/>
      <c r="X42" s="26"/>
      <c r="Y42" s="26"/>
      <c r="Z42" s="26"/>
      <c r="AA42" s="26"/>
      <c r="AB42" s="26"/>
      <c r="AC42" s="26"/>
      <c r="AD42" s="26"/>
      <c r="AE42" s="27"/>
      <c r="AF42" s="26"/>
      <c r="AG42" s="26"/>
      <c r="AH42" s="26"/>
      <c r="AI42" s="26"/>
      <c r="AJ42" s="26"/>
      <c r="AK42" s="26"/>
      <c r="AL42" s="26"/>
      <c r="AM42" s="26"/>
      <c r="AN42" s="26"/>
      <c r="AO42" s="26"/>
      <c r="AP42" s="26"/>
      <c r="AQ42" s="26"/>
      <c r="AR42" s="26">
        <v>2500</v>
      </c>
      <c r="AS42" s="26"/>
      <c r="AT42" s="26"/>
      <c r="AU42" s="26"/>
      <c r="AV42" s="26"/>
      <c r="AW42" s="26"/>
      <c r="AX42" s="26"/>
      <c r="AY42" s="26"/>
      <c r="AZ42" s="26"/>
      <c r="BA42" s="26"/>
      <c r="BB42" s="26"/>
      <c r="BC42" s="26"/>
      <c r="BD42" s="26"/>
      <c r="BE42" s="26"/>
      <c r="BF42" s="26"/>
      <c r="BG42" s="158"/>
    </row>
    <row r="43" spans="1:59" ht="51.75" customHeight="1">
      <c r="A43" s="22">
        <v>35</v>
      </c>
      <c r="B43" s="40" t="s">
        <v>320</v>
      </c>
      <c r="C43" s="51" t="s">
        <v>321</v>
      </c>
      <c r="D43" s="31" t="s">
        <v>21</v>
      </c>
      <c r="E43" s="3">
        <v>50</v>
      </c>
      <c r="F43" s="10">
        <v>2530</v>
      </c>
      <c r="G43" s="23">
        <f t="shared" si="0"/>
        <v>126500</v>
      </c>
      <c r="H43" s="2"/>
      <c r="I43" s="2"/>
      <c r="J43" s="2"/>
      <c r="K43" s="2"/>
      <c r="L43" s="2"/>
      <c r="M43" s="15"/>
      <c r="N43" s="15"/>
      <c r="O43" s="2"/>
      <c r="P43" s="2"/>
      <c r="Q43" s="2"/>
      <c r="R43" s="2"/>
      <c r="S43" s="2"/>
      <c r="T43" s="2"/>
      <c r="U43" s="24"/>
      <c r="V43" s="25"/>
      <c r="W43" s="26"/>
      <c r="X43" s="26"/>
      <c r="Y43" s="26"/>
      <c r="Z43" s="26"/>
      <c r="AA43" s="26"/>
      <c r="AB43" s="26"/>
      <c r="AC43" s="26"/>
      <c r="AD43" s="26"/>
      <c r="AE43" s="27"/>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158"/>
    </row>
    <row r="44" spans="1:59" ht="51.75" customHeight="1">
      <c r="A44" s="22">
        <v>36</v>
      </c>
      <c r="B44" s="38" t="s">
        <v>322</v>
      </c>
      <c r="C44" s="41" t="s">
        <v>323</v>
      </c>
      <c r="D44" s="1" t="s">
        <v>21</v>
      </c>
      <c r="E44" s="3">
        <v>18</v>
      </c>
      <c r="F44" s="10">
        <v>3080</v>
      </c>
      <c r="G44" s="23">
        <f t="shared" si="0"/>
        <v>55440</v>
      </c>
      <c r="H44" s="2"/>
      <c r="I44" s="2"/>
      <c r="J44" s="2"/>
      <c r="K44" s="2"/>
      <c r="L44" s="2"/>
      <c r="M44" s="15"/>
      <c r="N44" s="15"/>
      <c r="O44" s="2"/>
      <c r="P44" s="2"/>
      <c r="Q44" s="2"/>
      <c r="R44" s="2"/>
      <c r="S44" s="2"/>
      <c r="T44" s="2"/>
      <c r="U44" s="24"/>
      <c r="V44" s="25"/>
      <c r="W44" s="26"/>
      <c r="X44" s="26"/>
      <c r="Y44" s="26"/>
      <c r="Z44" s="26"/>
      <c r="AA44" s="26"/>
      <c r="AB44" s="26"/>
      <c r="AC44" s="26"/>
      <c r="AD44" s="26"/>
      <c r="AE44" s="27"/>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158"/>
    </row>
    <row r="45" spans="1:59" ht="51.75" customHeight="1">
      <c r="A45" s="22">
        <v>37</v>
      </c>
      <c r="B45" s="43" t="s">
        <v>324</v>
      </c>
      <c r="C45" s="43" t="s">
        <v>325</v>
      </c>
      <c r="D45" s="1" t="s">
        <v>21</v>
      </c>
      <c r="E45" s="3">
        <v>24</v>
      </c>
      <c r="F45" s="10">
        <v>13000</v>
      </c>
      <c r="G45" s="23">
        <f t="shared" si="0"/>
        <v>312000</v>
      </c>
      <c r="H45" s="2"/>
      <c r="I45" s="2"/>
      <c r="J45" s="2"/>
      <c r="K45" s="2"/>
      <c r="L45" s="2"/>
      <c r="M45" s="15"/>
      <c r="N45" s="15"/>
      <c r="O45" s="2"/>
      <c r="P45" s="2"/>
      <c r="Q45" s="2"/>
      <c r="R45" s="2"/>
      <c r="S45" s="2"/>
      <c r="T45" s="2"/>
      <c r="U45" s="24"/>
      <c r="V45" s="25"/>
      <c r="W45" s="26"/>
      <c r="X45" s="26"/>
      <c r="Y45" s="26"/>
      <c r="Z45" s="26"/>
      <c r="AA45" s="26"/>
      <c r="AB45" s="26"/>
      <c r="AC45" s="26"/>
      <c r="AD45" s="26"/>
      <c r="AE45" s="27"/>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158"/>
    </row>
    <row r="46" spans="1:59" ht="51.75" customHeight="1">
      <c r="A46" s="22">
        <v>38</v>
      </c>
      <c r="B46" s="43" t="s">
        <v>326</v>
      </c>
      <c r="C46" s="41" t="s">
        <v>327</v>
      </c>
      <c r="D46" s="52" t="s">
        <v>21</v>
      </c>
      <c r="E46" s="3">
        <v>15</v>
      </c>
      <c r="F46" s="10">
        <v>6160</v>
      </c>
      <c r="G46" s="23">
        <f t="shared" si="0"/>
        <v>92400</v>
      </c>
      <c r="H46" s="2"/>
      <c r="I46" s="2"/>
      <c r="J46" s="2"/>
      <c r="K46" s="2"/>
      <c r="L46" s="2"/>
      <c r="M46" s="15"/>
      <c r="N46" s="15"/>
      <c r="O46" s="2"/>
      <c r="P46" s="2"/>
      <c r="Q46" s="2"/>
      <c r="R46" s="2"/>
      <c r="S46" s="2"/>
      <c r="T46" s="2"/>
      <c r="U46" s="24"/>
      <c r="V46" s="25"/>
      <c r="W46" s="26"/>
      <c r="X46" s="26"/>
      <c r="Y46" s="26"/>
      <c r="Z46" s="26"/>
      <c r="AA46" s="26"/>
      <c r="AB46" s="26"/>
      <c r="AC46" s="26"/>
      <c r="AD46" s="26"/>
      <c r="AE46" s="27"/>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158"/>
    </row>
    <row r="47" spans="1:59" ht="36" customHeight="1">
      <c r="A47" s="22">
        <v>39</v>
      </c>
      <c r="B47" s="53" t="s">
        <v>328</v>
      </c>
      <c r="C47" s="49" t="s">
        <v>329</v>
      </c>
      <c r="D47" s="1" t="s">
        <v>21</v>
      </c>
      <c r="E47" s="3">
        <v>341</v>
      </c>
      <c r="F47" s="10">
        <v>165</v>
      </c>
      <c r="G47" s="23">
        <f t="shared" si="0"/>
        <v>56265</v>
      </c>
      <c r="H47" s="2"/>
      <c r="I47" s="2"/>
      <c r="J47" s="2"/>
      <c r="K47" s="2"/>
      <c r="L47" s="2"/>
      <c r="M47" s="15"/>
      <c r="N47" s="15"/>
      <c r="O47" s="2"/>
      <c r="P47" s="2"/>
      <c r="Q47" s="2"/>
      <c r="R47" s="2"/>
      <c r="S47" s="2"/>
      <c r="T47" s="2"/>
      <c r="U47" s="24"/>
      <c r="V47" s="25"/>
      <c r="W47" s="26"/>
      <c r="X47" s="26"/>
      <c r="Y47" s="26"/>
      <c r="Z47" s="26"/>
      <c r="AA47" s="26"/>
      <c r="AB47" s="26"/>
      <c r="AC47" s="26"/>
      <c r="AD47" s="26"/>
      <c r="AE47" s="27"/>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158"/>
    </row>
    <row r="48" spans="1:59" ht="33.75" customHeight="1">
      <c r="A48" s="22">
        <v>40</v>
      </c>
      <c r="B48" s="53" t="s">
        <v>330</v>
      </c>
      <c r="C48" s="49" t="s">
        <v>331</v>
      </c>
      <c r="D48" s="1" t="s">
        <v>21</v>
      </c>
      <c r="E48" s="3">
        <v>1500</v>
      </c>
      <c r="F48" s="10">
        <v>649</v>
      </c>
      <c r="G48" s="23">
        <f t="shared" si="0"/>
        <v>973500</v>
      </c>
      <c r="H48" s="2"/>
      <c r="I48" s="2"/>
      <c r="J48" s="2"/>
      <c r="K48" s="2"/>
      <c r="L48" s="2"/>
      <c r="M48" s="15"/>
      <c r="N48" s="15"/>
      <c r="O48" s="2"/>
      <c r="P48" s="2"/>
      <c r="Q48" s="2"/>
      <c r="R48" s="2"/>
      <c r="S48" s="2"/>
      <c r="T48" s="2"/>
      <c r="U48" s="24"/>
      <c r="V48" s="25"/>
      <c r="W48" s="26"/>
      <c r="X48" s="26"/>
      <c r="Y48" s="26"/>
      <c r="Z48" s="26"/>
      <c r="AA48" s="26"/>
      <c r="AB48" s="26"/>
      <c r="AC48" s="26"/>
      <c r="AD48" s="26"/>
      <c r="AE48" s="27"/>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158"/>
    </row>
    <row r="49" spans="1:59" ht="30.75" customHeight="1">
      <c r="A49" s="22">
        <v>41</v>
      </c>
      <c r="B49" s="40" t="s">
        <v>332</v>
      </c>
      <c r="C49" s="40" t="s">
        <v>333</v>
      </c>
      <c r="D49" s="44" t="s">
        <v>21</v>
      </c>
      <c r="E49" s="3">
        <v>45</v>
      </c>
      <c r="F49" s="10">
        <v>1000</v>
      </c>
      <c r="G49" s="23">
        <f t="shared" si="0"/>
        <v>45000</v>
      </c>
      <c r="H49" s="2"/>
      <c r="I49" s="2"/>
      <c r="J49" s="2"/>
      <c r="K49" s="2"/>
      <c r="L49" s="2"/>
      <c r="M49" s="15"/>
      <c r="N49" s="15"/>
      <c r="O49" s="2"/>
      <c r="P49" s="2"/>
      <c r="Q49" s="2"/>
      <c r="R49" s="2"/>
      <c r="S49" s="2"/>
      <c r="T49" s="2"/>
      <c r="U49" s="24"/>
      <c r="V49" s="25"/>
      <c r="W49" s="26"/>
      <c r="X49" s="26"/>
      <c r="Y49" s="26"/>
      <c r="Z49" s="26"/>
      <c r="AA49" s="26"/>
      <c r="AB49" s="26"/>
      <c r="AC49" s="26"/>
      <c r="AD49" s="26"/>
      <c r="AE49" s="27"/>
      <c r="AF49" s="26"/>
      <c r="AG49" s="26"/>
      <c r="AH49" s="26"/>
      <c r="AI49" s="26"/>
      <c r="AJ49" s="26"/>
      <c r="AK49" s="26"/>
      <c r="AL49" s="26"/>
      <c r="AM49" s="26"/>
      <c r="AN49" s="26"/>
      <c r="AO49" s="26"/>
      <c r="AP49" s="26"/>
      <c r="AQ49" s="26"/>
      <c r="AR49" s="26"/>
      <c r="AS49" s="26"/>
      <c r="AT49" s="26"/>
      <c r="AU49" s="26"/>
      <c r="AV49" s="26"/>
      <c r="AW49" s="26"/>
      <c r="AX49" s="26"/>
      <c r="AY49" s="26"/>
      <c r="AZ49" s="26">
        <v>840</v>
      </c>
      <c r="BA49" s="26"/>
      <c r="BB49" s="26"/>
      <c r="BC49" s="26">
        <v>750</v>
      </c>
      <c r="BD49" s="26">
        <v>650</v>
      </c>
      <c r="BE49" s="26"/>
      <c r="BF49" s="26"/>
      <c r="BG49" s="158"/>
    </row>
    <row r="50" spans="1:59" ht="33.75" customHeight="1">
      <c r="A50" s="22">
        <v>42</v>
      </c>
      <c r="B50" s="38" t="s">
        <v>334</v>
      </c>
      <c r="C50" s="38" t="s">
        <v>335</v>
      </c>
      <c r="D50" s="44" t="s">
        <v>21</v>
      </c>
      <c r="E50" s="3">
        <v>70</v>
      </c>
      <c r="F50" s="10">
        <v>1000</v>
      </c>
      <c r="G50" s="23">
        <f t="shared" si="0"/>
        <v>70000</v>
      </c>
      <c r="H50" s="2"/>
      <c r="I50" s="2"/>
      <c r="J50" s="2"/>
      <c r="K50" s="2"/>
      <c r="L50" s="2"/>
      <c r="M50" s="15"/>
      <c r="N50" s="15"/>
      <c r="O50" s="2"/>
      <c r="P50" s="2"/>
      <c r="Q50" s="2"/>
      <c r="R50" s="2"/>
      <c r="S50" s="2"/>
      <c r="T50" s="2"/>
      <c r="U50" s="24"/>
      <c r="V50" s="25"/>
      <c r="W50" s="26"/>
      <c r="X50" s="26">
        <v>550</v>
      </c>
      <c r="Y50" s="26"/>
      <c r="Z50" s="26"/>
      <c r="AA50" s="26"/>
      <c r="AB50" s="26"/>
      <c r="AC50" s="26"/>
      <c r="AD50" s="26"/>
      <c r="AE50" s="27"/>
      <c r="AF50" s="26"/>
      <c r="AG50" s="26"/>
      <c r="AH50" s="26"/>
      <c r="AI50" s="26"/>
      <c r="AJ50" s="26"/>
      <c r="AK50" s="26"/>
      <c r="AL50" s="26"/>
      <c r="AM50" s="26"/>
      <c r="AN50" s="26"/>
      <c r="AO50" s="26"/>
      <c r="AP50" s="26"/>
      <c r="AQ50" s="26"/>
      <c r="AR50" s="26"/>
      <c r="AS50" s="26"/>
      <c r="AT50" s="26"/>
      <c r="AU50" s="26"/>
      <c r="AV50" s="26"/>
      <c r="AW50" s="26"/>
      <c r="AX50" s="26"/>
      <c r="AY50" s="26"/>
      <c r="AZ50" s="26">
        <v>840</v>
      </c>
      <c r="BA50" s="26"/>
      <c r="BB50" s="26"/>
      <c r="BC50" s="26">
        <v>750</v>
      </c>
      <c r="BD50" s="26">
        <v>650</v>
      </c>
      <c r="BE50" s="26"/>
      <c r="BF50" s="26"/>
      <c r="BG50" s="158"/>
    </row>
    <row r="51" spans="1:59" ht="37.5" customHeight="1">
      <c r="A51" s="22">
        <v>43</v>
      </c>
      <c r="B51" s="38" t="s">
        <v>336</v>
      </c>
      <c r="C51" s="38" t="s">
        <v>337</v>
      </c>
      <c r="D51" s="44" t="s">
        <v>21</v>
      </c>
      <c r="E51" s="3">
        <v>135</v>
      </c>
      <c r="F51" s="10">
        <v>800</v>
      </c>
      <c r="G51" s="23">
        <f t="shared" si="0"/>
        <v>108000</v>
      </c>
      <c r="H51" s="2"/>
      <c r="I51" s="2"/>
      <c r="J51" s="2"/>
      <c r="K51" s="2"/>
      <c r="L51" s="2"/>
      <c r="M51" s="15"/>
      <c r="N51" s="15"/>
      <c r="O51" s="2"/>
      <c r="P51" s="2"/>
      <c r="Q51" s="2"/>
      <c r="R51" s="2"/>
      <c r="S51" s="2"/>
      <c r="T51" s="2"/>
      <c r="U51" s="24"/>
      <c r="V51" s="25"/>
      <c r="W51" s="26"/>
      <c r="X51" s="26"/>
      <c r="Y51" s="26"/>
      <c r="Z51" s="26"/>
      <c r="AA51" s="26"/>
      <c r="AB51" s="26"/>
      <c r="AC51" s="26">
        <v>669</v>
      </c>
      <c r="AD51" s="26"/>
      <c r="AE51" s="27"/>
      <c r="AF51" s="26"/>
      <c r="AG51" s="26"/>
      <c r="AH51" s="26"/>
      <c r="AI51" s="26"/>
      <c r="AJ51" s="26"/>
      <c r="AK51" s="26"/>
      <c r="AL51" s="26"/>
      <c r="AM51" s="26"/>
      <c r="AN51" s="26"/>
      <c r="AO51" s="26"/>
      <c r="AP51" s="26"/>
      <c r="AQ51" s="26"/>
      <c r="AR51" s="26"/>
      <c r="AS51" s="26"/>
      <c r="AT51" s="26"/>
      <c r="AU51" s="26"/>
      <c r="AV51" s="26"/>
      <c r="AW51" s="26">
        <v>785</v>
      </c>
      <c r="AX51" s="26"/>
      <c r="AY51" s="26"/>
      <c r="AZ51" s="26">
        <v>640</v>
      </c>
      <c r="BA51" s="26"/>
      <c r="BB51" s="26"/>
      <c r="BC51" s="26"/>
      <c r="BD51" s="26">
        <v>660</v>
      </c>
      <c r="BE51" s="26"/>
      <c r="BF51" s="26"/>
      <c r="BG51" s="158"/>
    </row>
    <row r="52" spans="1:59" ht="30" customHeight="1">
      <c r="A52" s="22">
        <v>44</v>
      </c>
      <c r="B52" s="53" t="s">
        <v>338</v>
      </c>
      <c r="C52" s="53" t="s">
        <v>339</v>
      </c>
      <c r="D52" s="1" t="s">
        <v>21</v>
      </c>
      <c r="E52" s="3">
        <v>14</v>
      </c>
      <c r="F52" s="10">
        <v>2000</v>
      </c>
      <c r="G52" s="23">
        <f t="shared" si="0"/>
        <v>28000</v>
      </c>
      <c r="H52" s="2"/>
      <c r="I52" s="2"/>
      <c r="J52" s="2"/>
      <c r="K52" s="2"/>
      <c r="L52" s="2"/>
      <c r="M52" s="15"/>
      <c r="N52" s="15"/>
      <c r="O52" s="2"/>
      <c r="P52" s="2"/>
      <c r="Q52" s="2"/>
      <c r="R52" s="2"/>
      <c r="S52" s="2"/>
      <c r="T52" s="2"/>
      <c r="U52" s="24"/>
      <c r="V52" s="25"/>
      <c r="W52" s="26"/>
      <c r="X52" s="26"/>
      <c r="Y52" s="26"/>
      <c r="Z52" s="26"/>
      <c r="AA52" s="26"/>
      <c r="AB52" s="26"/>
      <c r="AC52" s="26"/>
      <c r="AD52" s="26"/>
      <c r="AE52" s="27"/>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v>1870</v>
      </c>
      <c r="BG52" s="158"/>
    </row>
    <row r="53" spans="1:59" ht="32.25" customHeight="1">
      <c r="A53" s="22">
        <v>45</v>
      </c>
      <c r="B53" s="40" t="s">
        <v>340</v>
      </c>
      <c r="C53" s="40" t="s">
        <v>341</v>
      </c>
      <c r="D53" s="1" t="s">
        <v>21</v>
      </c>
      <c r="E53" s="3">
        <v>5</v>
      </c>
      <c r="F53" s="10">
        <v>12800</v>
      </c>
      <c r="G53" s="23">
        <f t="shared" si="0"/>
        <v>64000</v>
      </c>
      <c r="H53" s="2"/>
      <c r="I53" s="2"/>
      <c r="J53" s="2"/>
      <c r="K53" s="2"/>
      <c r="L53" s="2"/>
      <c r="M53" s="15"/>
      <c r="N53" s="15"/>
      <c r="O53" s="2"/>
      <c r="P53" s="2"/>
      <c r="Q53" s="2"/>
      <c r="R53" s="2"/>
      <c r="S53" s="2"/>
      <c r="T53" s="2"/>
      <c r="U53" s="24"/>
      <c r="V53" s="25"/>
      <c r="W53" s="26"/>
      <c r="X53" s="26"/>
      <c r="Y53" s="26"/>
      <c r="Z53" s="26"/>
      <c r="AA53" s="26"/>
      <c r="AB53" s="26"/>
      <c r="AC53" s="26"/>
      <c r="AD53" s="26"/>
      <c r="AE53" s="27"/>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158"/>
    </row>
    <row r="54" spans="1:59" ht="32.25" customHeight="1">
      <c r="A54" s="22">
        <v>46</v>
      </c>
      <c r="B54" s="40" t="s">
        <v>340</v>
      </c>
      <c r="C54" s="40" t="s">
        <v>342</v>
      </c>
      <c r="D54" s="1" t="s">
        <v>21</v>
      </c>
      <c r="E54" s="3">
        <v>5</v>
      </c>
      <c r="F54" s="10">
        <v>12800</v>
      </c>
      <c r="G54" s="23">
        <f t="shared" si="0"/>
        <v>64000</v>
      </c>
      <c r="H54" s="2"/>
      <c r="I54" s="2"/>
      <c r="J54" s="2"/>
      <c r="K54" s="2"/>
      <c r="L54" s="2"/>
      <c r="M54" s="15"/>
      <c r="N54" s="15"/>
      <c r="O54" s="2"/>
      <c r="P54" s="2"/>
      <c r="Q54" s="2"/>
      <c r="R54" s="2"/>
      <c r="S54" s="2"/>
      <c r="T54" s="2"/>
      <c r="U54" s="24"/>
      <c r="V54" s="25"/>
      <c r="W54" s="26"/>
      <c r="X54" s="26"/>
      <c r="Y54" s="26"/>
      <c r="Z54" s="26"/>
      <c r="AA54" s="26"/>
      <c r="AB54" s="26"/>
      <c r="AC54" s="26"/>
      <c r="AD54" s="26"/>
      <c r="AE54" s="27"/>
      <c r="AF54" s="26"/>
      <c r="AG54" s="26"/>
      <c r="AH54" s="26"/>
      <c r="AI54" s="26"/>
      <c r="AJ54" s="26"/>
      <c r="AK54" s="26"/>
      <c r="AL54" s="26"/>
      <c r="AM54" s="26"/>
      <c r="AN54" s="26"/>
      <c r="AO54" s="26"/>
      <c r="AP54" s="26"/>
      <c r="AQ54" s="26"/>
      <c r="AR54" s="26"/>
      <c r="AS54" s="26"/>
      <c r="AT54" s="26"/>
      <c r="AU54" s="26">
        <v>9630</v>
      </c>
      <c r="AV54" s="26"/>
      <c r="AW54" s="26"/>
      <c r="AX54" s="26"/>
      <c r="AY54" s="26"/>
      <c r="AZ54" s="26"/>
      <c r="BA54" s="26"/>
      <c r="BB54" s="26"/>
      <c r="BC54" s="26"/>
      <c r="BD54" s="26"/>
      <c r="BE54" s="26"/>
      <c r="BF54" s="26"/>
      <c r="BG54" s="158"/>
    </row>
    <row r="55" spans="1:59" ht="33" customHeight="1">
      <c r="A55" s="22">
        <v>47</v>
      </c>
      <c r="B55" s="38" t="s">
        <v>343</v>
      </c>
      <c r="C55" s="38" t="s">
        <v>344</v>
      </c>
      <c r="D55" s="44" t="s">
        <v>21</v>
      </c>
      <c r="E55" s="3">
        <v>60</v>
      </c>
      <c r="F55" s="10">
        <v>1050</v>
      </c>
      <c r="G55" s="23">
        <f t="shared" si="0"/>
        <v>63000</v>
      </c>
      <c r="H55" s="2"/>
      <c r="I55" s="2"/>
      <c r="J55" s="2"/>
      <c r="K55" s="2"/>
      <c r="L55" s="2"/>
      <c r="M55" s="15"/>
      <c r="N55" s="15"/>
      <c r="O55" s="2"/>
      <c r="P55" s="2"/>
      <c r="Q55" s="2"/>
      <c r="R55" s="2"/>
      <c r="S55" s="2"/>
      <c r="T55" s="2"/>
      <c r="U55" s="24">
        <v>870</v>
      </c>
      <c r="V55" s="25"/>
      <c r="W55" s="26"/>
      <c r="X55" s="26"/>
      <c r="Y55" s="26"/>
      <c r="Z55" s="26"/>
      <c r="AA55" s="26"/>
      <c r="AB55" s="26"/>
      <c r="AC55" s="26"/>
      <c r="AD55" s="26"/>
      <c r="AE55" s="27"/>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158"/>
    </row>
    <row r="56" spans="1:59" ht="29.25" customHeight="1">
      <c r="A56" s="22">
        <v>48</v>
      </c>
      <c r="B56" s="50" t="s">
        <v>345</v>
      </c>
      <c r="C56" s="53" t="s">
        <v>346</v>
      </c>
      <c r="D56" s="1" t="s">
        <v>21</v>
      </c>
      <c r="E56" s="3">
        <v>15</v>
      </c>
      <c r="F56" s="10">
        <v>2000</v>
      </c>
      <c r="G56" s="23">
        <f t="shared" si="0"/>
        <v>30000</v>
      </c>
      <c r="H56" s="2"/>
      <c r="I56" s="2"/>
      <c r="J56" s="2"/>
      <c r="K56" s="2"/>
      <c r="L56" s="2"/>
      <c r="M56" s="15"/>
      <c r="N56" s="15"/>
      <c r="O56" s="2"/>
      <c r="P56" s="2"/>
      <c r="Q56" s="2"/>
      <c r="R56" s="2"/>
      <c r="S56" s="2"/>
      <c r="T56" s="2"/>
      <c r="U56" s="24"/>
      <c r="V56" s="25"/>
      <c r="W56" s="26"/>
      <c r="X56" s="26"/>
      <c r="Y56" s="26"/>
      <c r="Z56" s="26"/>
      <c r="AA56" s="26"/>
      <c r="AB56" s="26"/>
      <c r="AC56" s="26"/>
      <c r="AD56" s="26"/>
      <c r="AE56" s="27"/>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v>1870</v>
      </c>
      <c r="BG56" s="158"/>
    </row>
    <row r="57" spans="1:59" ht="34.5" customHeight="1">
      <c r="A57" s="22">
        <v>49</v>
      </c>
      <c r="B57" s="50" t="s">
        <v>347</v>
      </c>
      <c r="C57" s="50" t="s">
        <v>348</v>
      </c>
      <c r="D57" s="1" t="s">
        <v>21</v>
      </c>
      <c r="E57" s="3">
        <v>10800</v>
      </c>
      <c r="F57" s="10">
        <v>25</v>
      </c>
      <c r="G57" s="23">
        <f t="shared" si="0"/>
        <v>270000</v>
      </c>
      <c r="H57" s="2"/>
      <c r="I57" s="2"/>
      <c r="J57" s="2"/>
      <c r="K57" s="2"/>
      <c r="L57" s="2"/>
      <c r="M57" s="15"/>
      <c r="N57" s="15"/>
      <c r="O57" s="2"/>
      <c r="P57" s="2"/>
      <c r="Q57" s="2"/>
      <c r="R57" s="2"/>
      <c r="S57" s="2"/>
      <c r="T57" s="2"/>
      <c r="U57" s="24">
        <v>19</v>
      </c>
      <c r="V57" s="25"/>
      <c r="W57" s="26"/>
      <c r="X57" s="26"/>
      <c r="Y57" s="26"/>
      <c r="Z57" s="26"/>
      <c r="AA57" s="26"/>
      <c r="AB57" s="26"/>
      <c r="AC57" s="26"/>
      <c r="AD57" s="26"/>
      <c r="AE57" s="27"/>
      <c r="AF57" s="26"/>
      <c r="AG57" s="26"/>
      <c r="AH57" s="26"/>
      <c r="AI57" s="26"/>
      <c r="AJ57" s="26"/>
      <c r="AK57" s="26"/>
      <c r="AL57" s="26"/>
      <c r="AM57" s="26"/>
      <c r="AN57" s="26"/>
      <c r="AO57" s="26"/>
      <c r="AP57" s="26"/>
      <c r="AQ57" s="26"/>
      <c r="AR57" s="26"/>
      <c r="AS57" s="26"/>
      <c r="AT57" s="26"/>
      <c r="AU57" s="26"/>
      <c r="AV57" s="26"/>
      <c r="AW57" s="26">
        <v>25</v>
      </c>
      <c r="AX57" s="26"/>
      <c r="AY57" s="26"/>
      <c r="AZ57" s="26"/>
      <c r="BA57" s="26"/>
      <c r="BB57" s="26"/>
      <c r="BC57" s="26"/>
      <c r="BD57" s="26">
        <v>25</v>
      </c>
      <c r="BE57" s="26"/>
      <c r="BF57" s="26"/>
      <c r="BG57" s="158"/>
    </row>
    <row r="58" spans="1:59" ht="45.75" customHeight="1">
      <c r="A58" s="22">
        <v>50</v>
      </c>
      <c r="B58" s="38" t="s">
        <v>349</v>
      </c>
      <c r="C58" s="38" t="s">
        <v>350</v>
      </c>
      <c r="D58" s="1" t="s">
        <v>21</v>
      </c>
      <c r="E58" s="3">
        <v>12</v>
      </c>
      <c r="F58" s="10">
        <v>2500</v>
      </c>
      <c r="G58" s="23">
        <f t="shared" si="0"/>
        <v>30000</v>
      </c>
      <c r="H58" s="2"/>
      <c r="I58" s="2"/>
      <c r="J58" s="2"/>
      <c r="K58" s="2"/>
      <c r="L58" s="2"/>
      <c r="M58" s="15"/>
      <c r="N58" s="15"/>
      <c r="O58" s="2"/>
      <c r="P58" s="2"/>
      <c r="Q58" s="2"/>
      <c r="R58" s="2"/>
      <c r="S58" s="2"/>
      <c r="T58" s="2"/>
      <c r="U58" s="24"/>
      <c r="V58" s="25"/>
      <c r="W58" s="26"/>
      <c r="X58" s="26"/>
      <c r="Y58" s="26"/>
      <c r="Z58" s="26"/>
      <c r="AA58" s="26"/>
      <c r="AB58" s="26"/>
      <c r="AC58" s="26"/>
      <c r="AD58" s="26"/>
      <c r="AE58" s="27"/>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v>2460</v>
      </c>
      <c r="BG58" s="158"/>
    </row>
    <row r="59" spans="1:59" ht="40.5" customHeight="1">
      <c r="A59" s="22">
        <v>51</v>
      </c>
      <c r="B59" s="54" t="s">
        <v>351</v>
      </c>
      <c r="C59" s="54" t="s">
        <v>352</v>
      </c>
      <c r="D59" s="1" t="s">
        <v>26</v>
      </c>
      <c r="E59" s="3">
        <v>24</v>
      </c>
      <c r="F59" s="10">
        <v>4300</v>
      </c>
      <c r="G59" s="23">
        <f t="shared" si="0"/>
        <v>103200</v>
      </c>
      <c r="H59" s="2"/>
      <c r="I59" s="2"/>
      <c r="J59" s="2"/>
      <c r="K59" s="2"/>
      <c r="L59" s="2"/>
      <c r="M59" s="15"/>
      <c r="N59" s="15"/>
      <c r="O59" s="2"/>
      <c r="P59" s="2"/>
      <c r="Q59" s="2"/>
      <c r="R59" s="2"/>
      <c r="S59" s="2"/>
      <c r="T59" s="2"/>
      <c r="U59" s="24">
        <v>24</v>
      </c>
      <c r="V59" s="25"/>
      <c r="W59" s="26"/>
      <c r="X59" s="26"/>
      <c r="Y59" s="26"/>
      <c r="Z59" s="26"/>
      <c r="AA59" s="26"/>
      <c r="AB59" s="26"/>
      <c r="AC59" s="26"/>
      <c r="AD59" s="26"/>
      <c r="AE59" s="27"/>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158"/>
    </row>
    <row r="60" spans="1:59" ht="40.5" customHeight="1">
      <c r="A60" s="22">
        <v>52</v>
      </c>
      <c r="B60" s="54" t="s">
        <v>351</v>
      </c>
      <c r="C60" s="50" t="s">
        <v>353</v>
      </c>
      <c r="D60" s="1" t="s">
        <v>26</v>
      </c>
      <c r="E60" s="3">
        <v>24</v>
      </c>
      <c r="F60" s="10">
        <v>4300</v>
      </c>
      <c r="G60" s="23">
        <f t="shared" si="0"/>
        <v>103200</v>
      </c>
      <c r="H60" s="2"/>
      <c r="I60" s="2"/>
      <c r="J60" s="2"/>
      <c r="K60" s="2"/>
      <c r="L60" s="2"/>
      <c r="M60" s="15"/>
      <c r="N60" s="15"/>
      <c r="O60" s="2"/>
      <c r="P60" s="2"/>
      <c r="Q60" s="2"/>
      <c r="R60" s="2"/>
      <c r="S60" s="2"/>
      <c r="T60" s="2"/>
      <c r="U60" s="24">
        <v>24</v>
      </c>
      <c r="V60" s="25"/>
      <c r="W60" s="26"/>
      <c r="X60" s="26"/>
      <c r="Y60" s="26"/>
      <c r="Z60" s="26"/>
      <c r="AA60" s="26"/>
      <c r="AB60" s="26"/>
      <c r="AC60" s="26"/>
      <c r="AD60" s="26"/>
      <c r="AE60" s="27"/>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158"/>
    </row>
    <row r="61" spans="1:59" ht="36.75" customHeight="1">
      <c r="A61" s="22">
        <v>53</v>
      </c>
      <c r="B61" s="28" t="s">
        <v>354</v>
      </c>
      <c r="C61" s="55" t="s">
        <v>355</v>
      </c>
      <c r="D61" s="44" t="s">
        <v>21</v>
      </c>
      <c r="E61" s="3">
        <v>12</v>
      </c>
      <c r="F61" s="10">
        <v>30800</v>
      </c>
      <c r="G61" s="23">
        <f t="shared" si="0"/>
        <v>369600</v>
      </c>
      <c r="H61" s="2"/>
      <c r="I61" s="2"/>
      <c r="J61" s="2"/>
      <c r="K61" s="2"/>
      <c r="L61" s="2"/>
      <c r="M61" s="15"/>
      <c r="N61" s="15"/>
      <c r="O61" s="2"/>
      <c r="P61" s="2"/>
      <c r="Q61" s="2"/>
      <c r="R61" s="2"/>
      <c r="S61" s="2"/>
      <c r="T61" s="2"/>
      <c r="U61" s="24"/>
      <c r="V61" s="25"/>
      <c r="W61" s="26"/>
      <c r="X61" s="26"/>
      <c r="Y61" s="26"/>
      <c r="Z61" s="26"/>
      <c r="AA61" s="26"/>
      <c r="AB61" s="26"/>
      <c r="AC61" s="26"/>
      <c r="AD61" s="26"/>
      <c r="AE61" s="27"/>
      <c r="AF61" s="26"/>
      <c r="AG61" s="26"/>
      <c r="AH61" s="26"/>
      <c r="AI61" s="26"/>
      <c r="AJ61" s="26"/>
      <c r="AK61" s="26"/>
      <c r="AL61" s="26"/>
      <c r="AM61" s="26"/>
      <c r="AN61" s="26"/>
      <c r="AO61" s="26"/>
      <c r="AP61" s="26"/>
      <c r="AQ61" s="26"/>
      <c r="AR61" s="26">
        <v>25000</v>
      </c>
      <c r="AS61" s="26"/>
      <c r="AT61" s="26"/>
      <c r="AU61" s="26"/>
      <c r="AV61" s="26"/>
      <c r="AW61" s="26"/>
      <c r="AX61" s="26"/>
      <c r="AY61" s="26"/>
      <c r="AZ61" s="26"/>
      <c r="BA61" s="26"/>
      <c r="BB61" s="26"/>
      <c r="BC61" s="26"/>
      <c r="BD61" s="26">
        <v>21000</v>
      </c>
      <c r="BE61" s="26"/>
      <c r="BF61" s="26"/>
      <c r="BG61" s="158"/>
    </row>
    <row r="62" spans="1:59" ht="40.5" customHeight="1">
      <c r="A62" s="22">
        <v>54</v>
      </c>
      <c r="B62" s="38" t="s">
        <v>356</v>
      </c>
      <c r="C62" s="38" t="s">
        <v>357</v>
      </c>
      <c r="D62" s="44" t="s">
        <v>34</v>
      </c>
      <c r="E62" s="3">
        <v>2</v>
      </c>
      <c r="F62" s="10">
        <v>6100</v>
      </c>
      <c r="G62" s="23">
        <f t="shared" si="0"/>
        <v>12200</v>
      </c>
      <c r="H62" s="2"/>
      <c r="I62" s="2"/>
      <c r="J62" s="2"/>
      <c r="K62" s="2"/>
      <c r="L62" s="2"/>
      <c r="M62" s="15"/>
      <c r="N62" s="15"/>
      <c r="O62" s="2"/>
      <c r="P62" s="2"/>
      <c r="Q62" s="2"/>
      <c r="R62" s="2"/>
      <c r="S62" s="2"/>
      <c r="T62" s="2"/>
      <c r="U62" s="24"/>
      <c r="V62" s="25"/>
      <c r="W62" s="26"/>
      <c r="X62" s="26"/>
      <c r="Y62" s="26"/>
      <c r="Z62" s="26"/>
      <c r="AA62" s="26"/>
      <c r="AB62" s="26"/>
      <c r="AC62" s="26"/>
      <c r="AD62" s="26"/>
      <c r="AE62" s="27"/>
      <c r="AF62" s="26"/>
      <c r="AG62" s="26"/>
      <c r="AH62" s="26"/>
      <c r="AI62" s="26"/>
      <c r="AJ62" s="26"/>
      <c r="AK62" s="26"/>
      <c r="AL62" s="26"/>
      <c r="AM62" s="26">
        <v>4410</v>
      </c>
      <c r="AN62" s="26"/>
      <c r="AO62" s="26"/>
      <c r="AP62" s="26"/>
      <c r="AQ62" s="26"/>
      <c r="AR62" s="26">
        <v>6000</v>
      </c>
      <c r="AS62" s="26"/>
      <c r="AT62" s="26"/>
      <c r="AU62" s="26"/>
      <c r="AV62" s="26"/>
      <c r="AW62" s="26"/>
      <c r="AX62" s="26"/>
      <c r="AY62" s="26"/>
      <c r="AZ62" s="26"/>
      <c r="BA62" s="26"/>
      <c r="BB62" s="26"/>
      <c r="BC62" s="26"/>
      <c r="BD62" s="26"/>
      <c r="BE62" s="26"/>
      <c r="BF62" s="26"/>
      <c r="BG62" s="158"/>
    </row>
    <row r="63" spans="1:59" ht="36.75" customHeight="1">
      <c r="A63" s="22">
        <v>55</v>
      </c>
      <c r="B63" s="38" t="s">
        <v>358</v>
      </c>
      <c r="C63" s="38" t="s">
        <v>359</v>
      </c>
      <c r="D63" s="44" t="s">
        <v>34</v>
      </c>
      <c r="E63" s="3">
        <v>3</v>
      </c>
      <c r="F63" s="10">
        <v>6100</v>
      </c>
      <c r="G63" s="23">
        <f t="shared" si="0"/>
        <v>18300</v>
      </c>
      <c r="H63" s="2"/>
      <c r="I63" s="2"/>
      <c r="J63" s="2"/>
      <c r="K63" s="2"/>
      <c r="L63" s="2"/>
      <c r="M63" s="15"/>
      <c r="N63" s="15"/>
      <c r="O63" s="2"/>
      <c r="P63" s="2"/>
      <c r="Q63" s="2"/>
      <c r="R63" s="2"/>
      <c r="S63" s="2"/>
      <c r="T63" s="2"/>
      <c r="U63" s="24"/>
      <c r="V63" s="25"/>
      <c r="W63" s="26"/>
      <c r="X63" s="26"/>
      <c r="Y63" s="26"/>
      <c r="Z63" s="26"/>
      <c r="AA63" s="26"/>
      <c r="AB63" s="26"/>
      <c r="AC63" s="26"/>
      <c r="AD63" s="26"/>
      <c r="AE63" s="27"/>
      <c r="AF63" s="26"/>
      <c r="AG63" s="26"/>
      <c r="AH63" s="26"/>
      <c r="AI63" s="26"/>
      <c r="AJ63" s="26"/>
      <c r="AK63" s="26"/>
      <c r="AL63" s="26"/>
      <c r="AM63" s="26">
        <v>4410</v>
      </c>
      <c r="AN63" s="26"/>
      <c r="AO63" s="26"/>
      <c r="AP63" s="26"/>
      <c r="AQ63" s="26"/>
      <c r="AR63" s="26">
        <v>6000</v>
      </c>
      <c r="AS63" s="26"/>
      <c r="AT63" s="26"/>
      <c r="AU63" s="26"/>
      <c r="AV63" s="26"/>
      <c r="AW63" s="26"/>
      <c r="AX63" s="26"/>
      <c r="AY63" s="26"/>
      <c r="AZ63" s="26"/>
      <c r="BA63" s="26"/>
      <c r="BB63" s="26"/>
      <c r="BC63" s="26"/>
      <c r="BD63" s="26"/>
      <c r="BE63" s="26"/>
      <c r="BF63" s="26"/>
      <c r="BG63" s="158"/>
    </row>
    <row r="64" spans="1:59" ht="32.25" customHeight="1">
      <c r="A64" s="22">
        <v>56</v>
      </c>
      <c r="B64" s="53" t="s">
        <v>360</v>
      </c>
      <c r="C64" s="38" t="s">
        <v>361</v>
      </c>
      <c r="D64" s="1" t="s">
        <v>26</v>
      </c>
      <c r="E64" s="3">
        <v>60</v>
      </c>
      <c r="F64" s="10">
        <v>6100</v>
      </c>
      <c r="G64" s="23">
        <f t="shared" si="0"/>
        <v>366000</v>
      </c>
      <c r="H64" s="2"/>
      <c r="I64" s="2"/>
      <c r="J64" s="2"/>
      <c r="K64" s="2"/>
      <c r="L64" s="2"/>
      <c r="M64" s="15"/>
      <c r="N64" s="15"/>
      <c r="O64" s="2"/>
      <c r="P64" s="2"/>
      <c r="Q64" s="2"/>
      <c r="R64" s="2"/>
      <c r="S64" s="2"/>
      <c r="T64" s="2"/>
      <c r="U64" s="24"/>
      <c r="V64" s="25"/>
      <c r="W64" s="26"/>
      <c r="X64" s="26"/>
      <c r="Y64" s="26"/>
      <c r="Z64" s="26"/>
      <c r="AA64" s="26"/>
      <c r="AB64" s="26"/>
      <c r="AC64" s="26"/>
      <c r="AD64" s="26"/>
      <c r="AE64" s="27"/>
      <c r="AF64" s="26"/>
      <c r="AG64" s="26"/>
      <c r="AH64" s="26"/>
      <c r="AI64" s="26"/>
      <c r="AJ64" s="26"/>
      <c r="AK64" s="26"/>
      <c r="AL64" s="26"/>
      <c r="AM64" s="26">
        <v>4235</v>
      </c>
      <c r="AN64" s="26"/>
      <c r="AO64" s="26"/>
      <c r="AP64" s="26"/>
      <c r="AQ64" s="26"/>
      <c r="AR64" s="26">
        <v>6000</v>
      </c>
      <c r="AS64" s="26"/>
      <c r="AT64" s="26"/>
      <c r="AU64" s="26"/>
      <c r="AV64" s="26"/>
      <c r="AW64" s="26"/>
      <c r="AX64" s="26"/>
      <c r="AY64" s="26"/>
      <c r="AZ64" s="26"/>
      <c r="BA64" s="26"/>
      <c r="BB64" s="26"/>
      <c r="BC64" s="26"/>
      <c r="BD64" s="26"/>
      <c r="BE64" s="26"/>
      <c r="BF64" s="26"/>
      <c r="BG64" s="158"/>
    </row>
    <row r="65" spans="1:59" ht="36.75" customHeight="1">
      <c r="A65" s="22">
        <v>57</v>
      </c>
      <c r="B65" s="53" t="s">
        <v>360</v>
      </c>
      <c r="C65" s="49" t="s">
        <v>362</v>
      </c>
      <c r="D65" s="1" t="s">
        <v>26</v>
      </c>
      <c r="E65" s="3">
        <v>240</v>
      </c>
      <c r="F65" s="10">
        <v>6100</v>
      </c>
      <c r="G65" s="23">
        <f t="shared" si="0"/>
        <v>1464000</v>
      </c>
      <c r="H65" s="2"/>
      <c r="I65" s="2"/>
      <c r="J65" s="2"/>
      <c r="K65" s="2"/>
      <c r="L65" s="2"/>
      <c r="M65" s="15"/>
      <c r="N65" s="15"/>
      <c r="O65" s="2"/>
      <c r="P65" s="2"/>
      <c r="Q65" s="2"/>
      <c r="R65" s="2"/>
      <c r="S65" s="2"/>
      <c r="T65" s="2"/>
      <c r="U65" s="24"/>
      <c r="V65" s="25"/>
      <c r="W65" s="26"/>
      <c r="X65" s="26"/>
      <c r="Y65" s="26"/>
      <c r="Z65" s="26"/>
      <c r="AA65" s="26"/>
      <c r="AB65" s="26"/>
      <c r="AC65" s="26"/>
      <c r="AD65" s="26"/>
      <c r="AE65" s="27"/>
      <c r="AF65" s="26"/>
      <c r="AG65" s="26"/>
      <c r="AH65" s="26"/>
      <c r="AI65" s="26"/>
      <c r="AJ65" s="26"/>
      <c r="AK65" s="26"/>
      <c r="AL65" s="26"/>
      <c r="AM65" s="26">
        <v>4090</v>
      </c>
      <c r="AN65" s="26"/>
      <c r="AO65" s="26"/>
      <c r="AP65" s="26"/>
      <c r="AQ65" s="26"/>
      <c r="AR65" s="26">
        <v>6000</v>
      </c>
      <c r="AS65" s="26"/>
      <c r="AT65" s="26"/>
      <c r="AU65" s="26"/>
      <c r="AV65" s="26"/>
      <c r="AW65" s="26"/>
      <c r="AX65" s="26"/>
      <c r="AY65" s="26"/>
      <c r="AZ65" s="26"/>
      <c r="BA65" s="26"/>
      <c r="BB65" s="26"/>
      <c r="BC65" s="26"/>
      <c r="BD65" s="26"/>
      <c r="BE65" s="26"/>
      <c r="BF65" s="26"/>
      <c r="BG65" s="158"/>
    </row>
    <row r="66" spans="1:59" ht="39.75" customHeight="1">
      <c r="A66" s="22">
        <v>58</v>
      </c>
      <c r="B66" s="40" t="s">
        <v>363</v>
      </c>
      <c r="C66" s="43" t="s">
        <v>364</v>
      </c>
      <c r="D66" s="42" t="s">
        <v>21</v>
      </c>
      <c r="E66" s="3">
        <v>6</v>
      </c>
      <c r="F66" s="10">
        <v>22000</v>
      </c>
      <c r="G66" s="23">
        <f t="shared" si="0"/>
        <v>132000</v>
      </c>
      <c r="H66" s="2"/>
      <c r="I66" s="2"/>
      <c r="J66" s="2"/>
      <c r="K66" s="2"/>
      <c r="L66" s="2"/>
      <c r="M66" s="15"/>
      <c r="N66" s="15"/>
      <c r="O66" s="2"/>
      <c r="P66" s="2"/>
      <c r="Q66" s="2"/>
      <c r="R66" s="2"/>
      <c r="S66" s="2"/>
      <c r="T66" s="2"/>
      <c r="U66" s="24"/>
      <c r="V66" s="25"/>
      <c r="W66" s="26"/>
      <c r="X66" s="26"/>
      <c r="Y66" s="26"/>
      <c r="Z66" s="26"/>
      <c r="AA66" s="26"/>
      <c r="AB66" s="26"/>
      <c r="AC66" s="26"/>
      <c r="AD66" s="26"/>
      <c r="AE66" s="27"/>
      <c r="AF66" s="26"/>
      <c r="AG66" s="26"/>
      <c r="AH66" s="26"/>
      <c r="AI66" s="26"/>
      <c r="AJ66" s="26"/>
      <c r="AK66" s="26"/>
      <c r="AL66" s="26">
        <v>21500</v>
      </c>
      <c r="AM66" s="26"/>
      <c r="AN66" s="26"/>
      <c r="AO66" s="26"/>
      <c r="AP66" s="26"/>
      <c r="AQ66" s="26"/>
      <c r="AR66" s="26"/>
      <c r="AS66" s="26"/>
      <c r="AT66" s="26"/>
      <c r="AU66" s="26"/>
      <c r="AV66" s="26"/>
      <c r="AW66" s="26"/>
      <c r="AX66" s="26"/>
      <c r="AY66" s="26"/>
      <c r="AZ66" s="26"/>
      <c r="BA66" s="26"/>
      <c r="BB66" s="26"/>
      <c r="BC66" s="26"/>
      <c r="BD66" s="26"/>
      <c r="BE66" s="26"/>
      <c r="BF66" s="26"/>
      <c r="BG66" s="158"/>
    </row>
    <row r="67" spans="1:59" ht="34.5" customHeight="1">
      <c r="A67" s="22">
        <v>59</v>
      </c>
      <c r="B67" s="40" t="s">
        <v>365</v>
      </c>
      <c r="C67" s="43" t="s">
        <v>366</v>
      </c>
      <c r="D67" s="42" t="s">
        <v>21</v>
      </c>
      <c r="E67" s="3">
        <v>6</v>
      </c>
      <c r="F67" s="10">
        <v>38500</v>
      </c>
      <c r="G67" s="23">
        <f t="shared" si="0"/>
        <v>231000</v>
      </c>
      <c r="H67" s="2"/>
      <c r="I67" s="2"/>
      <c r="J67" s="2"/>
      <c r="K67" s="2"/>
      <c r="L67" s="2"/>
      <c r="M67" s="15"/>
      <c r="N67" s="15"/>
      <c r="O67" s="2"/>
      <c r="P67" s="2"/>
      <c r="Q67" s="2"/>
      <c r="R67" s="2"/>
      <c r="S67" s="2"/>
      <c r="T67" s="2"/>
      <c r="U67" s="24"/>
      <c r="V67" s="25"/>
      <c r="W67" s="26"/>
      <c r="X67" s="26"/>
      <c r="Y67" s="26"/>
      <c r="Z67" s="26"/>
      <c r="AA67" s="26"/>
      <c r="AB67" s="26"/>
      <c r="AC67" s="26"/>
      <c r="AD67" s="26"/>
      <c r="AE67" s="27"/>
      <c r="AF67" s="26"/>
      <c r="AG67" s="26"/>
      <c r="AH67" s="26"/>
      <c r="AI67" s="26"/>
      <c r="AJ67" s="26"/>
      <c r="AK67" s="26"/>
      <c r="AL67" s="26">
        <v>38000</v>
      </c>
      <c r="AM67" s="26"/>
      <c r="AN67" s="26"/>
      <c r="AO67" s="26"/>
      <c r="AP67" s="26"/>
      <c r="AQ67" s="26"/>
      <c r="AR67" s="26"/>
      <c r="AS67" s="26"/>
      <c r="AT67" s="26"/>
      <c r="AU67" s="26"/>
      <c r="AV67" s="26"/>
      <c r="AW67" s="26"/>
      <c r="AX67" s="26"/>
      <c r="AY67" s="26"/>
      <c r="AZ67" s="26"/>
      <c r="BA67" s="26"/>
      <c r="BB67" s="26"/>
      <c r="BC67" s="26"/>
      <c r="BD67" s="26"/>
      <c r="BE67" s="26"/>
      <c r="BF67" s="26"/>
      <c r="BG67" s="158"/>
    </row>
    <row r="68" spans="1:59" ht="34.5" customHeight="1">
      <c r="A68" s="22">
        <v>60</v>
      </c>
      <c r="B68" s="56" t="s">
        <v>367</v>
      </c>
      <c r="C68" s="38" t="s">
        <v>368</v>
      </c>
      <c r="D68" s="1" t="s">
        <v>21</v>
      </c>
      <c r="E68" s="3">
        <v>20</v>
      </c>
      <c r="F68" s="10">
        <v>4400</v>
      </c>
      <c r="G68" s="23">
        <f t="shared" si="0"/>
        <v>88000</v>
      </c>
      <c r="H68" s="2"/>
      <c r="I68" s="2"/>
      <c r="J68" s="2"/>
      <c r="K68" s="2"/>
      <c r="L68" s="2"/>
      <c r="M68" s="15"/>
      <c r="N68" s="15"/>
      <c r="O68" s="2"/>
      <c r="P68" s="2"/>
      <c r="Q68" s="2"/>
      <c r="R68" s="2"/>
      <c r="S68" s="2"/>
      <c r="T68" s="2"/>
      <c r="U68" s="24"/>
      <c r="V68" s="25"/>
      <c r="W68" s="26"/>
      <c r="X68" s="26"/>
      <c r="Y68" s="26"/>
      <c r="Z68" s="26"/>
      <c r="AA68" s="26"/>
      <c r="AB68" s="26"/>
      <c r="AC68" s="26"/>
      <c r="AD68" s="26"/>
      <c r="AE68" s="27"/>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158"/>
    </row>
    <row r="69" spans="1:59" ht="37.5" customHeight="1">
      <c r="A69" s="22">
        <v>61</v>
      </c>
      <c r="B69" s="50" t="s">
        <v>369</v>
      </c>
      <c r="C69" s="50" t="s">
        <v>369</v>
      </c>
      <c r="D69" s="1" t="s">
        <v>21</v>
      </c>
      <c r="E69" s="3">
        <v>1580</v>
      </c>
      <c r="F69" s="10">
        <v>400</v>
      </c>
      <c r="G69" s="23">
        <f t="shared" si="0"/>
        <v>632000</v>
      </c>
      <c r="H69" s="2"/>
      <c r="I69" s="2"/>
      <c r="J69" s="2"/>
      <c r="K69" s="2"/>
      <c r="L69" s="2"/>
      <c r="M69" s="15"/>
      <c r="N69" s="15"/>
      <c r="O69" s="2"/>
      <c r="P69" s="2"/>
      <c r="Q69" s="2"/>
      <c r="R69" s="2"/>
      <c r="S69" s="2">
        <v>237</v>
      </c>
      <c r="T69" s="2"/>
      <c r="U69" s="24"/>
      <c r="V69" s="25"/>
      <c r="W69" s="26"/>
      <c r="X69" s="26"/>
      <c r="Y69" s="26"/>
      <c r="Z69" s="26"/>
      <c r="AA69" s="26"/>
      <c r="AB69" s="26"/>
      <c r="AC69" s="26"/>
      <c r="AD69" s="26"/>
      <c r="AE69" s="27"/>
      <c r="AF69" s="26"/>
      <c r="AG69" s="26"/>
      <c r="AH69" s="26"/>
      <c r="AI69" s="26"/>
      <c r="AJ69" s="26"/>
      <c r="AK69" s="26"/>
      <c r="AL69" s="26"/>
      <c r="AM69" s="26"/>
      <c r="AN69" s="26"/>
      <c r="AO69" s="26"/>
      <c r="AP69" s="26"/>
      <c r="AQ69" s="26"/>
      <c r="AR69" s="26">
        <v>300</v>
      </c>
      <c r="AS69" s="26"/>
      <c r="AT69" s="26"/>
      <c r="AU69" s="26">
        <v>289</v>
      </c>
      <c r="AV69" s="26"/>
      <c r="AW69" s="26">
        <v>375</v>
      </c>
      <c r="AX69" s="26"/>
      <c r="AY69" s="26"/>
      <c r="AZ69" s="26"/>
      <c r="BA69" s="26"/>
      <c r="BB69" s="26"/>
      <c r="BC69" s="26"/>
      <c r="BD69" s="26"/>
      <c r="BE69" s="26"/>
      <c r="BF69" s="26"/>
      <c r="BG69" s="158"/>
    </row>
    <row r="70" spans="1:59" ht="33" customHeight="1">
      <c r="A70" s="22">
        <v>62</v>
      </c>
      <c r="B70" s="49" t="s">
        <v>370</v>
      </c>
      <c r="C70" s="49" t="s">
        <v>371</v>
      </c>
      <c r="D70" s="1" t="s">
        <v>21</v>
      </c>
      <c r="E70" s="3">
        <v>1000</v>
      </c>
      <c r="F70" s="10">
        <v>100</v>
      </c>
      <c r="G70" s="23">
        <f t="shared" si="0"/>
        <v>100000</v>
      </c>
      <c r="H70" s="2"/>
      <c r="I70" s="2"/>
      <c r="J70" s="2"/>
      <c r="K70" s="2"/>
      <c r="L70" s="2"/>
      <c r="M70" s="15"/>
      <c r="N70" s="15"/>
      <c r="O70" s="2"/>
      <c r="P70" s="2"/>
      <c r="Q70" s="2"/>
      <c r="R70" s="2"/>
      <c r="S70" s="2"/>
      <c r="T70" s="2"/>
      <c r="U70" s="24"/>
      <c r="V70" s="25"/>
      <c r="W70" s="26"/>
      <c r="X70" s="26">
        <v>95</v>
      </c>
      <c r="Y70" s="26"/>
      <c r="Z70" s="26"/>
      <c r="AA70" s="26"/>
      <c r="AB70" s="26"/>
      <c r="AC70" s="26"/>
      <c r="AD70" s="26"/>
      <c r="AE70" s="27"/>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158"/>
    </row>
    <row r="71" spans="1:59" ht="33" customHeight="1">
      <c r="A71" s="22">
        <v>63</v>
      </c>
      <c r="B71" s="57" t="s">
        <v>372</v>
      </c>
      <c r="C71" s="57" t="s">
        <v>372</v>
      </c>
      <c r="D71" s="1" t="s">
        <v>21</v>
      </c>
      <c r="E71" s="3">
        <v>200</v>
      </c>
      <c r="F71" s="10">
        <v>100</v>
      </c>
      <c r="G71" s="23">
        <f t="shared" si="0"/>
        <v>20000</v>
      </c>
      <c r="H71" s="2"/>
      <c r="I71" s="2"/>
      <c r="J71" s="2"/>
      <c r="K71" s="2"/>
      <c r="L71" s="2"/>
      <c r="M71" s="15"/>
      <c r="N71" s="15"/>
      <c r="O71" s="2"/>
      <c r="P71" s="2"/>
      <c r="Q71" s="2"/>
      <c r="R71" s="2"/>
      <c r="S71" s="2"/>
      <c r="T71" s="2"/>
      <c r="U71" s="24"/>
      <c r="V71" s="25"/>
      <c r="W71" s="26"/>
      <c r="X71" s="26">
        <v>75</v>
      </c>
      <c r="Y71" s="26"/>
      <c r="Z71" s="26"/>
      <c r="AA71" s="26"/>
      <c r="AB71" s="26"/>
      <c r="AC71" s="26"/>
      <c r="AD71" s="26"/>
      <c r="AE71" s="27"/>
      <c r="AF71" s="26"/>
      <c r="AG71" s="26"/>
      <c r="AH71" s="26"/>
      <c r="AI71" s="26"/>
      <c r="AJ71" s="26"/>
      <c r="AK71" s="26"/>
      <c r="AL71" s="26"/>
      <c r="AM71" s="26"/>
      <c r="AN71" s="26"/>
      <c r="AO71" s="26"/>
      <c r="AP71" s="26"/>
      <c r="AQ71" s="26"/>
      <c r="AR71" s="26"/>
      <c r="AS71" s="26"/>
      <c r="AT71" s="26"/>
      <c r="AU71" s="26"/>
      <c r="AV71" s="26"/>
      <c r="AW71" s="26"/>
      <c r="AX71" s="26"/>
      <c r="AY71" s="26"/>
      <c r="AZ71" s="26">
        <v>98</v>
      </c>
      <c r="BA71" s="26"/>
      <c r="BB71" s="26"/>
      <c r="BC71" s="26"/>
      <c r="BD71" s="26"/>
      <c r="BE71" s="26"/>
      <c r="BF71" s="26"/>
      <c r="BG71" s="158"/>
    </row>
    <row r="72" spans="1:59" ht="29.25" customHeight="1">
      <c r="A72" s="22">
        <v>64</v>
      </c>
      <c r="B72" s="50" t="s">
        <v>373</v>
      </c>
      <c r="C72" s="50" t="s">
        <v>374</v>
      </c>
      <c r="D72" s="1" t="s">
        <v>21</v>
      </c>
      <c r="E72" s="3">
        <v>25</v>
      </c>
      <c r="F72" s="10">
        <v>10000</v>
      </c>
      <c r="G72" s="23">
        <f t="shared" si="0"/>
        <v>250000</v>
      </c>
      <c r="H72" s="2"/>
      <c r="I72" s="2"/>
      <c r="J72" s="2"/>
      <c r="K72" s="2"/>
      <c r="L72" s="2"/>
      <c r="M72" s="15"/>
      <c r="N72" s="15"/>
      <c r="O72" s="2"/>
      <c r="P72" s="2"/>
      <c r="Q72" s="2"/>
      <c r="R72" s="2"/>
      <c r="S72" s="2"/>
      <c r="T72" s="2"/>
      <c r="U72" s="24">
        <v>6300</v>
      </c>
      <c r="V72" s="25"/>
      <c r="W72" s="26"/>
      <c r="X72" s="26"/>
      <c r="Y72" s="26"/>
      <c r="Z72" s="26"/>
      <c r="AA72" s="26"/>
      <c r="AB72" s="26"/>
      <c r="AC72" s="26"/>
      <c r="AD72" s="26"/>
      <c r="AE72" s="27"/>
      <c r="AF72" s="26"/>
      <c r="AG72" s="26"/>
      <c r="AH72" s="26"/>
      <c r="AI72" s="26"/>
      <c r="AJ72" s="26"/>
      <c r="AK72" s="26"/>
      <c r="AL72" s="26"/>
      <c r="AM72" s="26"/>
      <c r="AN72" s="26"/>
      <c r="AO72" s="26"/>
      <c r="AP72" s="26"/>
      <c r="AQ72" s="26"/>
      <c r="AR72" s="26"/>
      <c r="AS72" s="26"/>
      <c r="AT72" s="26"/>
      <c r="AU72" s="26"/>
      <c r="AV72" s="26"/>
      <c r="AW72" s="26">
        <v>7355</v>
      </c>
      <c r="AX72" s="26"/>
      <c r="AY72" s="26"/>
      <c r="AZ72" s="26">
        <v>8890</v>
      </c>
      <c r="BA72" s="26"/>
      <c r="BB72" s="26"/>
      <c r="BC72" s="26"/>
      <c r="BD72" s="26">
        <v>5200</v>
      </c>
      <c r="BE72" s="26"/>
      <c r="BF72" s="26"/>
      <c r="BG72" s="158"/>
    </row>
    <row r="73" spans="1:59" ht="38.25" customHeight="1">
      <c r="A73" s="22">
        <v>65</v>
      </c>
      <c r="B73" s="41" t="s">
        <v>375</v>
      </c>
      <c r="C73" s="38" t="s">
        <v>376</v>
      </c>
      <c r="D73" s="1" t="s">
        <v>26</v>
      </c>
      <c r="E73" s="3">
        <v>2</v>
      </c>
      <c r="F73" s="10">
        <v>550000</v>
      </c>
      <c r="G73" s="23">
        <f t="shared" ref="G73:G136" si="1">E73*F73</f>
        <v>1100000</v>
      </c>
      <c r="H73" s="2"/>
      <c r="I73" s="2"/>
      <c r="J73" s="2"/>
      <c r="K73" s="2"/>
      <c r="L73" s="2"/>
      <c r="M73" s="15"/>
      <c r="N73" s="15"/>
      <c r="O73" s="2"/>
      <c r="P73" s="2"/>
      <c r="Q73" s="2"/>
      <c r="R73" s="2"/>
      <c r="S73" s="2"/>
      <c r="T73" s="2"/>
      <c r="U73" s="24"/>
      <c r="V73" s="25"/>
      <c r="W73" s="26">
        <v>550000</v>
      </c>
      <c r="X73" s="26"/>
      <c r="Y73" s="26"/>
      <c r="Z73" s="26"/>
      <c r="AA73" s="26"/>
      <c r="AB73" s="26"/>
      <c r="AC73" s="26"/>
      <c r="AD73" s="26"/>
      <c r="AE73" s="27"/>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158"/>
    </row>
    <row r="74" spans="1:59" ht="37.5" customHeight="1">
      <c r="A74" s="22">
        <v>66</v>
      </c>
      <c r="B74" s="41" t="s">
        <v>377</v>
      </c>
      <c r="C74" s="38" t="s">
        <v>378</v>
      </c>
      <c r="D74" s="1" t="s">
        <v>26</v>
      </c>
      <c r="E74" s="3">
        <v>5</v>
      </c>
      <c r="F74" s="10">
        <v>88000</v>
      </c>
      <c r="G74" s="23">
        <f t="shared" si="1"/>
        <v>440000</v>
      </c>
      <c r="H74" s="2"/>
      <c r="I74" s="2"/>
      <c r="J74" s="2"/>
      <c r="K74" s="2"/>
      <c r="L74" s="2"/>
      <c r="M74" s="15"/>
      <c r="N74" s="15"/>
      <c r="O74" s="2"/>
      <c r="P74" s="2"/>
      <c r="Q74" s="2"/>
      <c r="R74" s="2"/>
      <c r="S74" s="2"/>
      <c r="T74" s="2"/>
      <c r="U74" s="24"/>
      <c r="V74" s="25"/>
      <c r="W74" s="26">
        <v>88000</v>
      </c>
      <c r="X74" s="26"/>
      <c r="Y74" s="26"/>
      <c r="Z74" s="26"/>
      <c r="AA74" s="26"/>
      <c r="AB74" s="26"/>
      <c r="AC74" s="26"/>
      <c r="AD74" s="26"/>
      <c r="AE74" s="27"/>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158"/>
    </row>
    <row r="75" spans="1:59" ht="33.75" customHeight="1">
      <c r="A75" s="22">
        <v>67</v>
      </c>
      <c r="B75" s="43" t="s">
        <v>379</v>
      </c>
      <c r="C75" s="43" t="s">
        <v>380</v>
      </c>
      <c r="D75" s="44" t="s">
        <v>26</v>
      </c>
      <c r="E75" s="3">
        <v>25</v>
      </c>
      <c r="F75" s="10">
        <v>38500</v>
      </c>
      <c r="G75" s="23">
        <f t="shared" si="1"/>
        <v>962500</v>
      </c>
      <c r="H75" s="2"/>
      <c r="I75" s="2"/>
      <c r="J75" s="2"/>
      <c r="K75" s="2"/>
      <c r="L75" s="2"/>
      <c r="M75" s="15"/>
      <c r="N75" s="15"/>
      <c r="O75" s="2"/>
      <c r="P75" s="2"/>
      <c r="Q75" s="2"/>
      <c r="R75" s="2"/>
      <c r="S75" s="2"/>
      <c r="T75" s="2"/>
      <c r="U75" s="24"/>
      <c r="V75" s="25"/>
      <c r="W75" s="26"/>
      <c r="X75" s="26"/>
      <c r="Y75" s="26"/>
      <c r="Z75" s="26"/>
      <c r="AA75" s="26"/>
      <c r="AB75" s="26"/>
      <c r="AC75" s="26"/>
      <c r="AD75" s="26"/>
      <c r="AE75" s="27"/>
      <c r="AF75" s="26"/>
      <c r="AG75" s="26">
        <v>37900</v>
      </c>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158"/>
    </row>
    <row r="76" spans="1:59" ht="51.75" customHeight="1">
      <c r="A76" s="22">
        <v>68</v>
      </c>
      <c r="B76" s="43" t="s">
        <v>381</v>
      </c>
      <c r="C76" s="43" t="s">
        <v>382</v>
      </c>
      <c r="D76" s="44" t="s">
        <v>26</v>
      </c>
      <c r="E76" s="3">
        <v>50</v>
      </c>
      <c r="F76" s="10">
        <v>104500</v>
      </c>
      <c r="G76" s="23">
        <f t="shared" si="1"/>
        <v>5225000</v>
      </c>
      <c r="H76" s="2"/>
      <c r="I76" s="2"/>
      <c r="J76" s="2"/>
      <c r="K76" s="2"/>
      <c r="L76" s="2"/>
      <c r="M76" s="15"/>
      <c r="N76" s="15"/>
      <c r="O76" s="2"/>
      <c r="P76" s="2"/>
      <c r="Q76" s="2"/>
      <c r="R76" s="2"/>
      <c r="S76" s="2"/>
      <c r="T76" s="2"/>
      <c r="U76" s="24"/>
      <c r="V76" s="25"/>
      <c r="W76" s="26"/>
      <c r="X76" s="26"/>
      <c r="Y76" s="26"/>
      <c r="Z76" s="26"/>
      <c r="AA76" s="26"/>
      <c r="AB76" s="26"/>
      <c r="AC76" s="26"/>
      <c r="AD76" s="26"/>
      <c r="AE76" s="27"/>
      <c r="AF76" s="26"/>
      <c r="AG76" s="26"/>
      <c r="AH76" s="26">
        <v>104000</v>
      </c>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158"/>
    </row>
    <row r="77" spans="1:59" ht="39.75" customHeight="1">
      <c r="A77" s="22">
        <v>69</v>
      </c>
      <c r="B77" s="58" t="s">
        <v>383</v>
      </c>
      <c r="C77" s="38" t="s">
        <v>384</v>
      </c>
      <c r="D77" s="1" t="s">
        <v>21</v>
      </c>
      <c r="E77" s="3">
        <v>200</v>
      </c>
      <c r="F77" s="59">
        <v>13000</v>
      </c>
      <c r="G77" s="23">
        <f t="shared" si="1"/>
        <v>2600000</v>
      </c>
      <c r="H77" s="2"/>
      <c r="I77" s="2"/>
      <c r="J77" s="2"/>
      <c r="K77" s="2"/>
      <c r="L77" s="2"/>
      <c r="M77" s="15"/>
      <c r="N77" s="15"/>
      <c r="O77" s="2"/>
      <c r="P77" s="2"/>
      <c r="Q77" s="2"/>
      <c r="R77" s="2"/>
      <c r="S77" s="2"/>
      <c r="T77" s="2"/>
      <c r="U77" s="24"/>
      <c r="V77" s="25"/>
      <c r="W77" s="26"/>
      <c r="X77" s="26"/>
      <c r="Y77" s="26"/>
      <c r="Z77" s="26"/>
      <c r="AA77" s="26"/>
      <c r="AB77" s="26">
        <v>8000</v>
      </c>
      <c r="AC77" s="26"/>
      <c r="AD77" s="26"/>
      <c r="AE77" s="27"/>
      <c r="AF77" s="26"/>
      <c r="AG77" s="26"/>
      <c r="AH77" s="26"/>
      <c r="AI77" s="26"/>
      <c r="AJ77" s="26"/>
      <c r="AK77" s="26"/>
      <c r="AL77" s="26"/>
      <c r="AM77" s="26">
        <v>7800</v>
      </c>
      <c r="AN77" s="26"/>
      <c r="AO77" s="26"/>
      <c r="AP77" s="26"/>
      <c r="AQ77" s="26"/>
      <c r="AR77" s="26"/>
      <c r="AS77" s="26"/>
      <c r="AT77" s="26"/>
      <c r="AU77" s="26"/>
      <c r="AV77" s="26"/>
      <c r="AW77" s="26"/>
      <c r="AX77" s="26"/>
      <c r="AY77" s="26"/>
      <c r="AZ77" s="26"/>
      <c r="BA77" s="26"/>
      <c r="BB77" s="26"/>
      <c r="BC77" s="26"/>
      <c r="BD77" s="26"/>
      <c r="BE77" s="26"/>
      <c r="BF77" s="26"/>
      <c r="BG77" s="158"/>
    </row>
    <row r="78" spans="1:59" ht="36" customHeight="1">
      <c r="A78" s="22">
        <v>70</v>
      </c>
      <c r="B78" s="58" t="s">
        <v>383</v>
      </c>
      <c r="C78" s="38" t="s">
        <v>385</v>
      </c>
      <c r="D78" s="1" t="s">
        <v>21</v>
      </c>
      <c r="E78" s="3">
        <v>200</v>
      </c>
      <c r="F78" s="59">
        <v>19000</v>
      </c>
      <c r="G78" s="23">
        <f t="shared" si="1"/>
        <v>3800000</v>
      </c>
      <c r="H78" s="2"/>
      <c r="I78" s="2"/>
      <c r="J78" s="2"/>
      <c r="K78" s="2"/>
      <c r="L78" s="2"/>
      <c r="M78" s="15"/>
      <c r="N78" s="15"/>
      <c r="O78" s="2"/>
      <c r="P78" s="2"/>
      <c r="Q78" s="2"/>
      <c r="R78" s="2"/>
      <c r="S78" s="2"/>
      <c r="T78" s="2"/>
      <c r="U78" s="24"/>
      <c r="V78" s="25"/>
      <c r="W78" s="26"/>
      <c r="X78" s="26"/>
      <c r="Y78" s="26"/>
      <c r="Z78" s="26"/>
      <c r="AA78" s="26"/>
      <c r="AB78" s="26"/>
      <c r="AC78" s="26"/>
      <c r="AD78" s="26"/>
      <c r="AE78" s="27"/>
      <c r="AF78" s="26"/>
      <c r="AG78" s="26"/>
      <c r="AH78" s="26"/>
      <c r="AI78" s="26">
        <v>17400</v>
      </c>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158"/>
    </row>
    <row r="79" spans="1:59" ht="51.75" customHeight="1">
      <c r="A79" s="22">
        <v>71</v>
      </c>
      <c r="B79" s="58" t="s">
        <v>386</v>
      </c>
      <c r="C79" s="38" t="s">
        <v>387</v>
      </c>
      <c r="D79" s="1" t="s">
        <v>21</v>
      </c>
      <c r="E79" s="3">
        <v>200</v>
      </c>
      <c r="F79" s="59">
        <v>10000</v>
      </c>
      <c r="G79" s="23">
        <f t="shared" si="1"/>
        <v>2000000</v>
      </c>
      <c r="H79" s="2"/>
      <c r="I79" s="2"/>
      <c r="J79" s="2"/>
      <c r="K79" s="2"/>
      <c r="L79" s="2"/>
      <c r="M79" s="15"/>
      <c r="N79" s="15"/>
      <c r="O79" s="2"/>
      <c r="P79" s="2"/>
      <c r="Q79" s="2"/>
      <c r="R79" s="2"/>
      <c r="S79" s="2"/>
      <c r="T79" s="2"/>
      <c r="U79" s="24"/>
      <c r="V79" s="25"/>
      <c r="W79" s="26"/>
      <c r="X79" s="26"/>
      <c r="Y79" s="26"/>
      <c r="Z79" s="26"/>
      <c r="AA79" s="26"/>
      <c r="AB79" s="26"/>
      <c r="AC79" s="26"/>
      <c r="AD79" s="26"/>
      <c r="AE79" s="27"/>
      <c r="AF79" s="26"/>
      <c r="AG79" s="26"/>
      <c r="AH79" s="26"/>
      <c r="AI79" s="26"/>
      <c r="AJ79" s="26"/>
      <c r="AK79" s="26"/>
      <c r="AL79" s="26"/>
      <c r="AM79" s="26">
        <v>8500</v>
      </c>
      <c r="AN79" s="26"/>
      <c r="AO79" s="26"/>
      <c r="AP79" s="26"/>
      <c r="AQ79" s="26"/>
      <c r="AR79" s="26"/>
      <c r="AS79" s="26"/>
      <c r="AT79" s="26"/>
      <c r="AU79" s="26"/>
      <c r="AV79" s="26"/>
      <c r="AW79" s="26"/>
      <c r="AX79" s="26"/>
      <c r="AY79" s="26"/>
      <c r="AZ79" s="26"/>
      <c r="BA79" s="26"/>
      <c r="BB79" s="26"/>
      <c r="BC79" s="26"/>
      <c r="BD79" s="26"/>
      <c r="BE79" s="26"/>
      <c r="BF79" s="26"/>
      <c r="BG79" s="158"/>
    </row>
    <row r="80" spans="1:59" ht="37.5" customHeight="1">
      <c r="A80" s="22">
        <v>72</v>
      </c>
      <c r="B80" s="58" t="s">
        <v>388</v>
      </c>
      <c r="C80" s="38" t="s">
        <v>389</v>
      </c>
      <c r="D80" s="1" t="s">
        <v>21</v>
      </c>
      <c r="E80" s="3">
        <v>200</v>
      </c>
      <c r="F80" s="59">
        <v>7000</v>
      </c>
      <c r="G80" s="23">
        <f t="shared" si="1"/>
        <v>1400000</v>
      </c>
      <c r="H80" s="2"/>
      <c r="I80" s="2"/>
      <c r="J80" s="2"/>
      <c r="K80" s="2"/>
      <c r="L80" s="2"/>
      <c r="M80" s="15"/>
      <c r="N80" s="15"/>
      <c r="O80" s="2"/>
      <c r="P80" s="2"/>
      <c r="Q80" s="2"/>
      <c r="R80" s="2"/>
      <c r="S80" s="2"/>
      <c r="T80" s="2">
        <v>5180</v>
      </c>
      <c r="U80" s="24"/>
      <c r="V80" s="25"/>
      <c r="W80" s="26"/>
      <c r="X80" s="26"/>
      <c r="Y80" s="26"/>
      <c r="Z80" s="26"/>
      <c r="AA80" s="26"/>
      <c r="AB80" s="26"/>
      <c r="AC80" s="26"/>
      <c r="AD80" s="26"/>
      <c r="AE80" s="27"/>
      <c r="AF80" s="26"/>
      <c r="AG80" s="26"/>
      <c r="AH80" s="26"/>
      <c r="AI80" s="26"/>
      <c r="AJ80" s="26"/>
      <c r="AK80" s="26"/>
      <c r="AL80" s="26"/>
      <c r="AM80" s="26">
        <v>6840</v>
      </c>
      <c r="AN80" s="26"/>
      <c r="AO80" s="26"/>
      <c r="AP80" s="26"/>
      <c r="AQ80" s="26"/>
      <c r="AR80" s="26"/>
      <c r="AS80" s="26"/>
      <c r="AT80" s="26"/>
      <c r="AU80" s="26"/>
      <c r="AV80" s="26"/>
      <c r="AW80" s="26"/>
      <c r="AX80" s="26"/>
      <c r="AY80" s="26"/>
      <c r="AZ80" s="26"/>
      <c r="BA80" s="26"/>
      <c r="BB80" s="26"/>
      <c r="BC80" s="26"/>
      <c r="BD80" s="26"/>
      <c r="BE80" s="26"/>
      <c r="BF80" s="26"/>
      <c r="BG80" s="158"/>
    </row>
    <row r="81" spans="1:59" ht="37.5" customHeight="1">
      <c r="A81" s="22">
        <v>73</v>
      </c>
      <c r="B81" s="60" t="s">
        <v>390</v>
      </c>
      <c r="C81" s="60" t="s">
        <v>391</v>
      </c>
      <c r="D81" s="1" t="s">
        <v>21</v>
      </c>
      <c r="E81" s="3">
        <v>20000</v>
      </c>
      <c r="F81" s="10">
        <v>140</v>
      </c>
      <c r="G81" s="23">
        <f t="shared" si="1"/>
        <v>2800000</v>
      </c>
      <c r="H81" s="2"/>
      <c r="I81" s="2"/>
      <c r="J81" s="2"/>
      <c r="K81" s="2"/>
      <c r="L81" s="2"/>
      <c r="M81" s="15"/>
      <c r="N81" s="15"/>
      <c r="O81" s="2"/>
      <c r="P81" s="2"/>
      <c r="Q81" s="2"/>
      <c r="R81" s="2"/>
      <c r="S81" s="2"/>
      <c r="T81" s="2"/>
      <c r="U81" s="24"/>
      <c r="V81" s="25"/>
      <c r="W81" s="26"/>
      <c r="X81" s="26"/>
      <c r="Y81" s="26"/>
      <c r="Z81" s="26"/>
      <c r="AA81" s="26"/>
      <c r="AB81" s="26">
        <v>130</v>
      </c>
      <c r="AC81" s="26"/>
      <c r="AD81" s="26"/>
      <c r="AE81" s="27"/>
      <c r="AF81" s="26"/>
      <c r="AG81" s="26"/>
      <c r="AH81" s="26"/>
      <c r="AI81" s="26"/>
      <c r="AJ81" s="26"/>
      <c r="AK81" s="26"/>
      <c r="AL81" s="26"/>
      <c r="AM81" s="26">
        <v>78</v>
      </c>
      <c r="AN81" s="26"/>
      <c r="AO81" s="26"/>
      <c r="AP81" s="26"/>
      <c r="AQ81" s="26">
        <v>65.5</v>
      </c>
      <c r="AR81" s="26"/>
      <c r="AS81" s="26"/>
      <c r="AT81" s="26"/>
      <c r="AU81" s="26"/>
      <c r="AV81" s="26"/>
      <c r="AW81" s="26"/>
      <c r="AX81" s="26"/>
      <c r="AY81" s="26"/>
      <c r="AZ81" s="26"/>
      <c r="BA81" s="26"/>
      <c r="BB81" s="26"/>
      <c r="BC81" s="26"/>
      <c r="BD81" s="26"/>
      <c r="BE81" s="26"/>
      <c r="BF81" s="26"/>
      <c r="BG81" s="158"/>
    </row>
    <row r="82" spans="1:59" ht="37.5" customHeight="1">
      <c r="A82" s="22">
        <v>74</v>
      </c>
      <c r="B82" s="60" t="s">
        <v>390</v>
      </c>
      <c r="C82" s="60" t="s">
        <v>392</v>
      </c>
      <c r="D82" s="1" t="s">
        <v>21</v>
      </c>
      <c r="E82" s="3">
        <v>31000</v>
      </c>
      <c r="F82" s="10">
        <v>140</v>
      </c>
      <c r="G82" s="23">
        <f t="shared" si="1"/>
        <v>4340000</v>
      </c>
      <c r="H82" s="2"/>
      <c r="I82" s="2"/>
      <c r="J82" s="2"/>
      <c r="K82" s="2"/>
      <c r="L82" s="2"/>
      <c r="M82" s="15"/>
      <c r="N82" s="15"/>
      <c r="O82" s="2"/>
      <c r="P82" s="2"/>
      <c r="Q82" s="2"/>
      <c r="R82" s="2"/>
      <c r="S82" s="2"/>
      <c r="T82" s="2"/>
      <c r="U82" s="24"/>
      <c r="V82" s="25"/>
      <c r="W82" s="26"/>
      <c r="X82" s="26"/>
      <c r="Y82" s="26"/>
      <c r="Z82" s="26"/>
      <c r="AA82" s="26"/>
      <c r="AB82" s="26">
        <v>130</v>
      </c>
      <c r="AC82" s="26"/>
      <c r="AD82" s="26"/>
      <c r="AE82" s="27"/>
      <c r="AF82" s="26"/>
      <c r="AG82" s="26"/>
      <c r="AH82" s="26"/>
      <c r="AI82" s="26"/>
      <c r="AJ82" s="26"/>
      <c r="AK82" s="26"/>
      <c r="AL82" s="26"/>
      <c r="AM82" s="26">
        <v>70</v>
      </c>
      <c r="AN82" s="26"/>
      <c r="AO82" s="26"/>
      <c r="AP82" s="26"/>
      <c r="AQ82" s="26">
        <v>66</v>
      </c>
      <c r="AR82" s="26"/>
      <c r="AS82" s="26"/>
      <c r="AT82" s="26"/>
      <c r="AU82" s="26"/>
      <c r="AV82" s="26"/>
      <c r="AW82" s="26"/>
      <c r="AX82" s="26"/>
      <c r="AY82" s="26"/>
      <c r="AZ82" s="26"/>
      <c r="BA82" s="26"/>
      <c r="BB82" s="26"/>
      <c r="BC82" s="26"/>
      <c r="BD82" s="26"/>
      <c r="BE82" s="26"/>
      <c r="BF82" s="26"/>
      <c r="BG82" s="158"/>
    </row>
    <row r="83" spans="1:59" ht="33" customHeight="1">
      <c r="A83" s="22">
        <v>75</v>
      </c>
      <c r="B83" s="57" t="s">
        <v>393</v>
      </c>
      <c r="C83" s="49" t="s">
        <v>394</v>
      </c>
      <c r="D83" s="1" t="s">
        <v>395</v>
      </c>
      <c r="E83" s="3">
        <v>1130</v>
      </c>
      <c r="F83" s="10">
        <v>280</v>
      </c>
      <c r="G83" s="23">
        <f t="shared" si="1"/>
        <v>316400</v>
      </c>
      <c r="H83" s="2"/>
      <c r="I83" s="2"/>
      <c r="J83" s="2"/>
      <c r="K83" s="2"/>
      <c r="L83" s="2"/>
      <c r="M83" s="15"/>
      <c r="N83" s="15"/>
      <c r="O83" s="2"/>
      <c r="P83" s="2"/>
      <c r="Q83" s="2"/>
      <c r="R83" s="2"/>
      <c r="S83" s="2">
        <v>265</v>
      </c>
      <c r="T83" s="2"/>
      <c r="U83" s="24"/>
      <c r="V83" s="25"/>
      <c r="W83" s="26"/>
      <c r="X83" s="26"/>
      <c r="Y83" s="26"/>
      <c r="Z83" s="26"/>
      <c r="AA83" s="26"/>
      <c r="AB83" s="26"/>
      <c r="AC83" s="26"/>
      <c r="AD83" s="26"/>
      <c r="AE83" s="27"/>
      <c r="AF83" s="26"/>
      <c r="AG83" s="26"/>
      <c r="AH83" s="26"/>
      <c r="AI83" s="26"/>
      <c r="AJ83" s="26"/>
      <c r="AK83" s="26"/>
      <c r="AL83" s="26"/>
      <c r="AM83" s="26"/>
      <c r="AN83" s="26"/>
      <c r="AO83" s="26"/>
      <c r="AP83" s="26">
        <v>245</v>
      </c>
      <c r="AQ83" s="26"/>
      <c r="AR83" s="26"/>
      <c r="AS83" s="26"/>
      <c r="AT83" s="26"/>
      <c r="AU83" s="26"/>
      <c r="AV83" s="26"/>
      <c r="AW83" s="26"/>
      <c r="AX83" s="26"/>
      <c r="AY83" s="26"/>
      <c r="AZ83" s="26"/>
      <c r="BA83" s="26"/>
      <c r="BB83" s="26"/>
      <c r="BC83" s="26"/>
      <c r="BD83" s="26"/>
      <c r="BE83" s="26"/>
      <c r="BF83" s="26"/>
      <c r="BG83" s="158"/>
    </row>
    <row r="84" spans="1:59" ht="40.5" customHeight="1">
      <c r="A84" s="22">
        <v>76</v>
      </c>
      <c r="B84" s="57" t="s">
        <v>396</v>
      </c>
      <c r="C84" s="49" t="s">
        <v>397</v>
      </c>
      <c r="D84" s="1" t="s">
        <v>395</v>
      </c>
      <c r="E84" s="3">
        <v>900</v>
      </c>
      <c r="F84" s="10">
        <v>280</v>
      </c>
      <c r="G84" s="23">
        <f t="shared" si="1"/>
        <v>252000</v>
      </c>
      <c r="H84" s="2"/>
      <c r="I84" s="2"/>
      <c r="J84" s="2"/>
      <c r="K84" s="2"/>
      <c r="L84" s="2"/>
      <c r="M84" s="15"/>
      <c r="N84" s="15"/>
      <c r="O84" s="2"/>
      <c r="P84" s="2"/>
      <c r="Q84" s="2"/>
      <c r="R84" s="2"/>
      <c r="S84" s="2"/>
      <c r="T84" s="2"/>
      <c r="U84" s="24"/>
      <c r="V84" s="25"/>
      <c r="W84" s="26"/>
      <c r="X84" s="26"/>
      <c r="Y84" s="26"/>
      <c r="Z84" s="26"/>
      <c r="AA84" s="26"/>
      <c r="AB84" s="26">
        <v>260</v>
      </c>
      <c r="AC84" s="26"/>
      <c r="AD84" s="26"/>
      <c r="AE84" s="27"/>
      <c r="AF84" s="26"/>
      <c r="AG84" s="26"/>
      <c r="AH84" s="26"/>
      <c r="AI84" s="26"/>
      <c r="AJ84" s="26"/>
      <c r="AK84" s="26"/>
      <c r="AL84" s="26"/>
      <c r="AM84" s="26"/>
      <c r="AN84" s="26"/>
      <c r="AO84" s="26"/>
      <c r="AP84" s="26">
        <v>245</v>
      </c>
      <c r="AQ84" s="26"/>
      <c r="AR84" s="26"/>
      <c r="AS84" s="26"/>
      <c r="AT84" s="26"/>
      <c r="AU84" s="26"/>
      <c r="AV84" s="26"/>
      <c r="AW84" s="26"/>
      <c r="AX84" s="26"/>
      <c r="AY84" s="26"/>
      <c r="AZ84" s="26"/>
      <c r="BA84" s="26"/>
      <c r="BB84" s="26"/>
      <c r="BC84" s="26"/>
      <c r="BD84" s="26"/>
      <c r="BE84" s="26"/>
      <c r="BF84" s="26"/>
      <c r="BG84" s="158"/>
    </row>
    <row r="85" spans="1:59" ht="51.75" customHeight="1">
      <c r="A85" s="22">
        <v>77</v>
      </c>
      <c r="B85" s="57" t="s">
        <v>398</v>
      </c>
      <c r="C85" s="49" t="s">
        <v>399</v>
      </c>
      <c r="D85" s="1" t="s">
        <v>395</v>
      </c>
      <c r="E85" s="3">
        <v>450</v>
      </c>
      <c r="F85" s="10">
        <v>280</v>
      </c>
      <c r="G85" s="23">
        <f t="shared" si="1"/>
        <v>126000</v>
      </c>
      <c r="H85" s="2"/>
      <c r="I85" s="2"/>
      <c r="J85" s="2"/>
      <c r="K85" s="2"/>
      <c r="L85" s="2"/>
      <c r="M85" s="15"/>
      <c r="N85" s="15"/>
      <c r="O85" s="2"/>
      <c r="P85" s="2"/>
      <c r="Q85" s="2"/>
      <c r="R85" s="2"/>
      <c r="S85" s="2">
        <v>240</v>
      </c>
      <c r="T85" s="2"/>
      <c r="U85" s="24"/>
      <c r="V85" s="25"/>
      <c r="W85" s="26"/>
      <c r="X85" s="26"/>
      <c r="Y85" s="26"/>
      <c r="Z85" s="26"/>
      <c r="AA85" s="26"/>
      <c r="AB85" s="26"/>
      <c r="AC85" s="26"/>
      <c r="AD85" s="26"/>
      <c r="AE85" s="27"/>
      <c r="AF85" s="26"/>
      <c r="AG85" s="26"/>
      <c r="AH85" s="26"/>
      <c r="AI85" s="26"/>
      <c r="AJ85" s="26"/>
      <c r="AK85" s="26"/>
      <c r="AL85" s="26"/>
      <c r="AM85" s="26"/>
      <c r="AN85" s="26"/>
      <c r="AO85" s="26"/>
      <c r="AP85" s="26">
        <v>245</v>
      </c>
      <c r="AQ85" s="26"/>
      <c r="AR85" s="26"/>
      <c r="AS85" s="26"/>
      <c r="AT85" s="26"/>
      <c r="AU85" s="26"/>
      <c r="AV85" s="26"/>
      <c r="AW85" s="26"/>
      <c r="AX85" s="26"/>
      <c r="AY85" s="26"/>
      <c r="AZ85" s="26"/>
      <c r="BA85" s="26"/>
      <c r="BB85" s="26"/>
      <c r="BC85" s="26"/>
      <c r="BD85" s="26"/>
      <c r="BE85" s="26"/>
      <c r="BF85" s="26"/>
      <c r="BG85" s="158"/>
    </row>
    <row r="86" spans="1:59" ht="51.75" customHeight="1">
      <c r="A86" s="22">
        <v>78</v>
      </c>
      <c r="B86" s="57" t="s">
        <v>400</v>
      </c>
      <c r="C86" s="49" t="s">
        <v>401</v>
      </c>
      <c r="D86" s="1" t="s">
        <v>395</v>
      </c>
      <c r="E86" s="3">
        <v>1220</v>
      </c>
      <c r="F86" s="10">
        <v>280</v>
      </c>
      <c r="G86" s="23">
        <f t="shared" si="1"/>
        <v>341600</v>
      </c>
      <c r="H86" s="2"/>
      <c r="I86" s="2"/>
      <c r="J86" s="2"/>
      <c r="K86" s="2"/>
      <c r="L86" s="2"/>
      <c r="M86" s="15"/>
      <c r="N86" s="15"/>
      <c r="O86" s="2"/>
      <c r="P86" s="2"/>
      <c r="Q86" s="2"/>
      <c r="R86" s="2"/>
      <c r="S86" s="2">
        <v>265</v>
      </c>
      <c r="T86" s="2"/>
      <c r="U86" s="24"/>
      <c r="V86" s="25"/>
      <c r="W86" s="26"/>
      <c r="X86" s="26"/>
      <c r="Y86" s="26"/>
      <c r="Z86" s="26"/>
      <c r="AA86" s="26"/>
      <c r="AB86" s="26"/>
      <c r="AC86" s="26"/>
      <c r="AD86" s="26"/>
      <c r="AE86" s="27"/>
      <c r="AF86" s="26"/>
      <c r="AG86" s="26"/>
      <c r="AH86" s="26"/>
      <c r="AI86" s="26"/>
      <c r="AJ86" s="26"/>
      <c r="AK86" s="26"/>
      <c r="AL86" s="26"/>
      <c r="AM86" s="26"/>
      <c r="AN86" s="26"/>
      <c r="AO86" s="26"/>
      <c r="AP86" s="26">
        <v>245</v>
      </c>
      <c r="AQ86" s="26"/>
      <c r="AR86" s="26"/>
      <c r="AS86" s="26"/>
      <c r="AT86" s="26"/>
      <c r="AU86" s="26"/>
      <c r="AV86" s="26"/>
      <c r="AW86" s="26"/>
      <c r="AX86" s="26"/>
      <c r="AY86" s="26"/>
      <c r="AZ86" s="26"/>
      <c r="BA86" s="26"/>
      <c r="BB86" s="26"/>
      <c r="BC86" s="26"/>
      <c r="BD86" s="26"/>
      <c r="BE86" s="26"/>
      <c r="BF86" s="26"/>
      <c r="BG86" s="158"/>
    </row>
    <row r="87" spans="1:59" ht="51.75" customHeight="1">
      <c r="A87" s="22">
        <v>79</v>
      </c>
      <c r="B87" s="57" t="s">
        <v>402</v>
      </c>
      <c r="C87" s="49" t="s">
        <v>403</v>
      </c>
      <c r="D87" s="1" t="s">
        <v>395</v>
      </c>
      <c r="E87" s="3">
        <v>1850</v>
      </c>
      <c r="F87" s="10">
        <v>280</v>
      </c>
      <c r="G87" s="23">
        <f t="shared" si="1"/>
        <v>518000</v>
      </c>
      <c r="H87" s="2"/>
      <c r="I87" s="2"/>
      <c r="J87" s="2"/>
      <c r="K87" s="2"/>
      <c r="L87" s="2"/>
      <c r="M87" s="15"/>
      <c r="N87" s="15"/>
      <c r="O87" s="2"/>
      <c r="P87" s="2"/>
      <c r="Q87" s="2"/>
      <c r="R87" s="2"/>
      <c r="S87" s="2"/>
      <c r="T87" s="2"/>
      <c r="U87" s="24"/>
      <c r="V87" s="25"/>
      <c r="W87" s="26"/>
      <c r="X87" s="26"/>
      <c r="Y87" s="26"/>
      <c r="Z87" s="26"/>
      <c r="AA87" s="26"/>
      <c r="AB87" s="26">
        <v>260</v>
      </c>
      <c r="AC87" s="26"/>
      <c r="AD87" s="26"/>
      <c r="AE87" s="27"/>
      <c r="AF87" s="26"/>
      <c r="AG87" s="26"/>
      <c r="AH87" s="26"/>
      <c r="AI87" s="26"/>
      <c r="AJ87" s="26"/>
      <c r="AK87" s="26"/>
      <c r="AL87" s="26"/>
      <c r="AM87" s="26"/>
      <c r="AN87" s="26"/>
      <c r="AO87" s="26"/>
      <c r="AP87" s="26">
        <v>245</v>
      </c>
      <c r="AQ87" s="26"/>
      <c r="AR87" s="26"/>
      <c r="AS87" s="26"/>
      <c r="AT87" s="26"/>
      <c r="AU87" s="26"/>
      <c r="AV87" s="26"/>
      <c r="AW87" s="26"/>
      <c r="AX87" s="26"/>
      <c r="AY87" s="26"/>
      <c r="AZ87" s="26"/>
      <c r="BA87" s="26"/>
      <c r="BB87" s="26"/>
      <c r="BC87" s="26"/>
      <c r="BD87" s="26"/>
      <c r="BE87" s="26"/>
      <c r="BF87" s="26"/>
      <c r="BG87" s="158"/>
    </row>
    <row r="88" spans="1:59" ht="51.75" customHeight="1">
      <c r="A88" s="22">
        <v>80</v>
      </c>
      <c r="B88" s="38" t="s">
        <v>404</v>
      </c>
      <c r="C88" s="38" t="s">
        <v>405</v>
      </c>
      <c r="D88" s="1" t="s">
        <v>21</v>
      </c>
      <c r="E88" s="3">
        <v>30</v>
      </c>
      <c r="F88" s="10">
        <v>15000</v>
      </c>
      <c r="G88" s="23">
        <f t="shared" si="1"/>
        <v>450000</v>
      </c>
      <c r="H88" s="2"/>
      <c r="I88" s="2"/>
      <c r="J88" s="2"/>
      <c r="K88" s="2"/>
      <c r="L88" s="2"/>
      <c r="M88" s="15"/>
      <c r="N88" s="15"/>
      <c r="O88" s="2"/>
      <c r="P88" s="2">
        <v>5000</v>
      </c>
      <c r="Q88" s="2"/>
      <c r="R88" s="2"/>
      <c r="S88" s="2"/>
      <c r="T88" s="2">
        <v>12600</v>
      </c>
      <c r="U88" s="24"/>
      <c r="V88" s="25"/>
      <c r="W88" s="26"/>
      <c r="X88" s="26"/>
      <c r="Y88" s="26"/>
      <c r="Z88" s="26"/>
      <c r="AA88" s="26"/>
      <c r="AB88" s="26"/>
      <c r="AC88" s="26"/>
      <c r="AD88" s="26"/>
      <c r="AE88" s="27"/>
      <c r="AF88" s="26"/>
      <c r="AG88" s="26"/>
      <c r="AH88" s="26"/>
      <c r="AI88" s="26"/>
      <c r="AJ88" s="26"/>
      <c r="AK88" s="26"/>
      <c r="AL88" s="26"/>
      <c r="AM88" s="26"/>
      <c r="AN88" s="26"/>
      <c r="AO88" s="26"/>
      <c r="AP88" s="26"/>
      <c r="AQ88" s="26"/>
      <c r="AR88" s="26">
        <v>14750</v>
      </c>
      <c r="AS88" s="26"/>
      <c r="AT88" s="26"/>
      <c r="AU88" s="26"/>
      <c r="AV88" s="26"/>
      <c r="AW88" s="26"/>
      <c r="AX88" s="26"/>
      <c r="AY88" s="26"/>
      <c r="AZ88" s="26"/>
      <c r="BA88" s="26"/>
      <c r="BB88" s="26"/>
      <c r="BC88" s="26"/>
      <c r="BD88" s="26"/>
      <c r="BE88" s="26"/>
      <c r="BF88" s="26"/>
      <c r="BG88" s="158"/>
    </row>
    <row r="89" spans="1:59" ht="51.75" customHeight="1">
      <c r="A89" s="22">
        <v>81</v>
      </c>
      <c r="B89" s="38" t="s">
        <v>404</v>
      </c>
      <c r="C89" s="38" t="s">
        <v>406</v>
      </c>
      <c r="D89" s="1" t="s">
        <v>21</v>
      </c>
      <c r="E89" s="3">
        <v>20</v>
      </c>
      <c r="F89" s="10">
        <v>5000</v>
      </c>
      <c r="G89" s="23">
        <f t="shared" si="1"/>
        <v>100000</v>
      </c>
      <c r="H89" s="2"/>
      <c r="I89" s="2"/>
      <c r="J89" s="2"/>
      <c r="K89" s="2"/>
      <c r="L89" s="2"/>
      <c r="M89" s="15"/>
      <c r="N89" s="15"/>
      <c r="O89" s="2"/>
      <c r="P89" s="2">
        <v>5000</v>
      </c>
      <c r="Q89" s="2"/>
      <c r="R89" s="2"/>
      <c r="S89" s="2"/>
      <c r="T89" s="2"/>
      <c r="U89" s="24"/>
      <c r="V89" s="25"/>
      <c r="W89" s="26"/>
      <c r="X89" s="26"/>
      <c r="Y89" s="26"/>
      <c r="Z89" s="26"/>
      <c r="AA89" s="26"/>
      <c r="AB89" s="26"/>
      <c r="AC89" s="26"/>
      <c r="AD89" s="26"/>
      <c r="AE89" s="27"/>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158"/>
    </row>
    <row r="90" spans="1:59" ht="30" customHeight="1">
      <c r="A90" s="22">
        <v>82</v>
      </c>
      <c r="B90" s="38" t="s">
        <v>407</v>
      </c>
      <c r="C90" s="38" t="s">
        <v>408</v>
      </c>
      <c r="D90" s="1" t="s">
        <v>21</v>
      </c>
      <c r="E90" s="3">
        <v>3750</v>
      </c>
      <c r="F90" s="10">
        <v>35</v>
      </c>
      <c r="G90" s="23">
        <f t="shared" si="1"/>
        <v>131250</v>
      </c>
      <c r="H90" s="2"/>
      <c r="I90" s="2"/>
      <c r="J90" s="2"/>
      <c r="K90" s="2"/>
      <c r="L90" s="2"/>
      <c r="M90" s="15"/>
      <c r="N90" s="15"/>
      <c r="O90" s="2"/>
      <c r="P90" s="2"/>
      <c r="Q90" s="2"/>
      <c r="R90" s="2"/>
      <c r="S90" s="2"/>
      <c r="T90" s="2"/>
      <c r="U90" s="24"/>
      <c r="V90" s="25"/>
      <c r="W90" s="26"/>
      <c r="X90" s="26"/>
      <c r="Y90" s="26"/>
      <c r="Z90" s="26"/>
      <c r="AA90" s="26"/>
      <c r="AB90" s="26"/>
      <c r="AC90" s="26"/>
      <c r="AD90" s="26"/>
      <c r="AE90" s="27"/>
      <c r="AF90" s="26"/>
      <c r="AG90" s="26"/>
      <c r="AH90" s="26"/>
      <c r="AI90" s="26"/>
      <c r="AJ90" s="26"/>
      <c r="AK90" s="26"/>
      <c r="AL90" s="26"/>
      <c r="AM90" s="26"/>
      <c r="AN90" s="26"/>
      <c r="AO90" s="26"/>
      <c r="AP90" s="26"/>
      <c r="AQ90" s="26"/>
      <c r="AR90" s="26"/>
      <c r="AS90" s="26"/>
      <c r="AT90" s="26"/>
      <c r="AU90" s="26"/>
      <c r="AV90" s="26"/>
      <c r="AW90" s="26"/>
      <c r="AX90" s="26">
        <v>31</v>
      </c>
      <c r="AY90" s="26"/>
      <c r="AZ90" s="26">
        <v>34.799999999999997</v>
      </c>
      <c r="BA90" s="26"/>
      <c r="BB90" s="26"/>
      <c r="BC90" s="26"/>
      <c r="BD90" s="26"/>
      <c r="BE90" s="26"/>
      <c r="BF90" s="26"/>
      <c r="BG90" s="158"/>
    </row>
    <row r="91" spans="1:59" ht="33" customHeight="1">
      <c r="A91" s="22">
        <v>83</v>
      </c>
      <c r="B91" s="61" t="s">
        <v>409</v>
      </c>
      <c r="C91" s="38" t="s">
        <v>410</v>
      </c>
      <c r="D91" s="1" t="s">
        <v>21</v>
      </c>
      <c r="E91" s="3">
        <v>200</v>
      </c>
      <c r="F91" s="10">
        <v>18000</v>
      </c>
      <c r="G91" s="23">
        <f t="shared" si="1"/>
        <v>3600000</v>
      </c>
      <c r="H91" s="2"/>
      <c r="I91" s="2"/>
      <c r="J91" s="2"/>
      <c r="K91" s="2"/>
      <c r="L91" s="2"/>
      <c r="M91" s="15"/>
      <c r="N91" s="15"/>
      <c r="O91" s="2"/>
      <c r="P91" s="2"/>
      <c r="Q91" s="2"/>
      <c r="R91" s="2"/>
      <c r="S91" s="2"/>
      <c r="T91" s="2"/>
      <c r="U91" s="24"/>
      <c r="V91" s="26">
        <v>15393</v>
      </c>
      <c r="W91" s="26"/>
      <c r="X91" s="26"/>
      <c r="Y91" s="26"/>
      <c r="Z91" s="26"/>
      <c r="AA91" s="26"/>
      <c r="AB91" s="26"/>
      <c r="AC91" s="26"/>
      <c r="AD91" s="26"/>
      <c r="AE91" s="27"/>
      <c r="AF91" s="26"/>
      <c r="AG91" s="26"/>
      <c r="AH91" s="26"/>
      <c r="AI91" s="26"/>
      <c r="AJ91" s="26"/>
      <c r="AK91" s="26"/>
      <c r="AL91" s="26"/>
      <c r="AM91" s="26"/>
      <c r="AN91" s="26">
        <v>12890</v>
      </c>
      <c r="AO91" s="26"/>
      <c r="AP91" s="26"/>
      <c r="AQ91" s="26"/>
      <c r="AR91" s="26"/>
      <c r="AS91" s="26"/>
      <c r="AT91" s="26"/>
      <c r="AU91" s="26">
        <v>17351</v>
      </c>
      <c r="AV91" s="26"/>
      <c r="AW91" s="26"/>
      <c r="AX91" s="26"/>
      <c r="AY91" s="26"/>
      <c r="AZ91" s="26"/>
      <c r="BA91" s="26"/>
      <c r="BB91" s="26"/>
      <c r="BC91" s="26"/>
      <c r="BD91" s="26"/>
      <c r="BE91" s="26"/>
      <c r="BF91" s="26"/>
      <c r="BG91" s="158"/>
    </row>
    <row r="92" spans="1:59" ht="43.5" customHeight="1">
      <c r="A92" s="22">
        <v>84</v>
      </c>
      <c r="B92" s="61" t="s">
        <v>411</v>
      </c>
      <c r="C92" s="38" t="s">
        <v>412</v>
      </c>
      <c r="D92" s="1" t="s">
        <v>21</v>
      </c>
      <c r="E92" s="3">
        <v>300</v>
      </c>
      <c r="F92" s="10">
        <v>3000</v>
      </c>
      <c r="G92" s="23">
        <f t="shared" si="1"/>
        <v>900000</v>
      </c>
      <c r="H92" s="2"/>
      <c r="I92" s="2"/>
      <c r="J92" s="2"/>
      <c r="K92" s="2"/>
      <c r="L92" s="2"/>
      <c r="M92" s="15"/>
      <c r="N92" s="15"/>
      <c r="O92" s="2"/>
      <c r="P92" s="2"/>
      <c r="Q92" s="2"/>
      <c r="R92" s="2"/>
      <c r="S92" s="2"/>
      <c r="T92" s="2"/>
      <c r="U92" s="24"/>
      <c r="V92" s="25"/>
      <c r="W92" s="26"/>
      <c r="X92" s="26"/>
      <c r="Y92" s="26"/>
      <c r="Z92" s="26"/>
      <c r="AA92" s="26"/>
      <c r="AB92" s="26"/>
      <c r="AC92" s="26"/>
      <c r="AD92" s="26"/>
      <c r="AE92" s="27"/>
      <c r="AF92" s="26"/>
      <c r="AG92" s="26"/>
      <c r="AH92" s="26"/>
      <c r="AI92" s="26"/>
      <c r="AJ92" s="26"/>
      <c r="AK92" s="26"/>
      <c r="AL92" s="26"/>
      <c r="AM92" s="26"/>
      <c r="AN92" s="26">
        <v>2370</v>
      </c>
      <c r="AO92" s="26"/>
      <c r="AP92" s="26"/>
      <c r="AQ92" s="26"/>
      <c r="AR92" s="26"/>
      <c r="AS92" s="26"/>
      <c r="AT92" s="26"/>
      <c r="AU92" s="26">
        <v>1295</v>
      </c>
      <c r="AV92" s="26"/>
      <c r="AW92" s="26"/>
      <c r="AX92" s="26"/>
      <c r="AY92" s="26"/>
      <c r="AZ92" s="26"/>
      <c r="BA92" s="26"/>
      <c r="BB92" s="26"/>
      <c r="BC92" s="26"/>
      <c r="BD92" s="26"/>
      <c r="BE92" s="26"/>
      <c r="BF92" s="26"/>
      <c r="BG92" s="158"/>
    </row>
    <row r="93" spans="1:59" ht="44.25" customHeight="1">
      <c r="A93" s="22">
        <v>85</v>
      </c>
      <c r="B93" s="45" t="s">
        <v>413</v>
      </c>
      <c r="C93" s="38" t="s">
        <v>414</v>
      </c>
      <c r="D93" s="1" t="s">
        <v>21</v>
      </c>
      <c r="E93" s="3">
        <v>1200</v>
      </c>
      <c r="F93" s="10">
        <v>3000</v>
      </c>
      <c r="G93" s="23">
        <f t="shared" si="1"/>
        <v>3600000</v>
      </c>
      <c r="H93" s="2"/>
      <c r="I93" s="2"/>
      <c r="J93" s="2"/>
      <c r="K93" s="2"/>
      <c r="L93" s="2"/>
      <c r="M93" s="15"/>
      <c r="N93" s="15"/>
      <c r="O93" s="2"/>
      <c r="P93" s="2"/>
      <c r="Q93" s="2"/>
      <c r="R93" s="2"/>
      <c r="S93" s="2"/>
      <c r="T93" s="2"/>
      <c r="U93" s="24"/>
      <c r="V93" s="25"/>
      <c r="W93" s="26"/>
      <c r="X93" s="26"/>
      <c r="Y93" s="26"/>
      <c r="Z93" s="26"/>
      <c r="AA93" s="26"/>
      <c r="AB93" s="26"/>
      <c r="AC93" s="26"/>
      <c r="AD93" s="26"/>
      <c r="AE93" s="27"/>
      <c r="AF93" s="26"/>
      <c r="AG93" s="26"/>
      <c r="AH93" s="26"/>
      <c r="AI93" s="26"/>
      <c r="AJ93" s="26"/>
      <c r="AK93" s="26"/>
      <c r="AL93" s="26"/>
      <c r="AM93" s="26"/>
      <c r="AN93" s="26">
        <v>2370</v>
      </c>
      <c r="AO93" s="26"/>
      <c r="AP93" s="26"/>
      <c r="AQ93" s="26"/>
      <c r="AR93" s="26"/>
      <c r="AS93" s="26"/>
      <c r="AT93" s="26"/>
      <c r="AU93" s="26"/>
      <c r="AV93" s="26"/>
      <c r="AW93" s="26"/>
      <c r="AX93" s="26"/>
      <c r="AY93" s="26"/>
      <c r="AZ93" s="26"/>
      <c r="BA93" s="26"/>
      <c r="BB93" s="26"/>
      <c r="BC93" s="26"/>
      <c r="BD93" s="26"/>
      <c r="BE93" s="26"/>
      <c r="BF93" s="26"/>
      <c r="BG93" s="158"/>
    </row>
    <row r="94" spans="1:59" ht="42" customHeight="1">
      <c r="A94" s="22">
        <v>86</v>
      </c>
      <c r="B94" s="45" t="s">
        <v>415</v>
      </c>
      <c r="C94" s="38" t="s">
        <v>416</v>
      </c>
      <c r="D94" s="1" t="s">
        <v>21</v>
      </c>
      <c r="E94" s="3">
        <v>250</v>
      </c>
      <c r="F94" s="10">
        <v>19000</v>
      </c>
      <c r="G94" s="23">
        <f t="shared" si="1"/>
        <v>4750000</v>
      </c>
      <c r="H94" s="2"/>
      <c r="I94" s="2"/>
      <c r="J94" s="2"/>
      <c r="K94" s="2"/>
      <c r="L94" s="2"/>
      <c r="M94" s="15"/>
      <c r="N94" s="15"/>
      <c r="O94" s="2"/>
      <c r="P94" s="2"/>
      <c r="Q94" s="2"/>
      <c r="R94" s="2"/>
      <c r="S94" s="2"/>
      <c r="T94" s="2"/>
      <c r="U94" s="24"/>
      <c r="V94" s="26">
        <v>13441</v>
      </c>
      <c r="W94" s="26"/>
      <c r="X94" s="26"/>
      <c r="Y94" s="26"/>
      <c r="Z94" s="26"/>
      <c r="AA94" s="26"/>
      <c r="AB94" s="26"/>
      <c r="AC94" s="26"/>
      <c r="AD94" s="26"/>
      <c r="AE94" s="27"/>
      <c r="AF94" s="26"/>
      <c r="AG94" s="26"/>
      <c r="AH94" s="26"/>
      <c r="AI94" s="26"/>
      <c r="AJ94" s="26"/>
      <c r="AK94" s="26"/>
      <c r="AL94" s="26"/>
      <c r="AM94" s="26"/>
      <c r="AN94" s="26">
        <v>12900</v>
      </c>
      <c r="AO94" s="26"/>
      <c r="AP94" s="26"/>
      <c r="AQ94" s="26"/>
      <c r="AR94" s="26"/>
      <c r="AS94" s="26"/>
      <c r="AT94" s="26"/>
      <c r="AU94" s="26">
        <v>17500</v>
      </c>
      <c r="AV94" s="26"/>
      <c r="AW94" s="26"/>
      <c r="AX94" s="26"/>
      <c r="AY94" s="26"/>
      <c r="AZ94" s="26"/>
      <c r="BA94" s="26"/>
      <c r="BB94" s="26"/>
      <c r="BC94" s="26"/>
      <c r="BD94" s="26"/>
      <c r="BE94" s="26"/>
      <c r="BF94" s="26"/>
      <c r="BG94" s="158"/>
    </row>
    <row r="95" spans="1:59" ht="51.75" customHeight="1">
      <c r="A95" s="22">
        <v>87</v>
      </c>
      <c r="B95" s="62" t="s">
        <v>417</v>
      </c>
      <c r="C95" s="60" t="s">
        <v>418</v>
      </c>
      <c r="D95" s="1" t="s">
        <v>21</v>
      </c>
      <c r="E95" s="3">
        <v>1720</v>
      </c>
      <c r="F95" s="10">
        <v>300</v>
      </c>
      <c r="G95" s="23">
        <f t="shared" si="1"/>
        <v>516000</v>
      </c>
      <c r="H95" s="2"/>
      <c r="I95" s="2"/>
      <c r="J95" s="2"/>
      <c r="K95" s="2"/>
      <c r="L95" s="2"/>
      <c r="M95" s="15"/>
      <c r="N95" s="15"/>
      <c r="O95" s="2"/>
      <c r="P95" s="2"/>
      <c r="Q95" s="2"/>
      <c r="R95" s="2"/>
      <c r="S95" s="2"/>
      <c r="T95" s="2"/>
      <c r="U95" s="24"/>
      <c r="V95" s="25"/>
      <c r="W95" s="26"/>
      <c r="X95" s="26"/>
      <c r="Y95" s="26"/>
      <c r="Z95" s="26"/>
      <c r="AA95" s="26"/>
      <c r="AB95" s="26"/>
      <c r="AC95" s="26"/>
      <c r="AD95" s="26"/>
      <c r="AE95" s="27"/>
      <c r="AF95" s="26"/>
      <c r="AG95" s="26"/>
      <c r="AH95" s="26"/>
      <c r="AI95" s="26"/>
      <c r="AJ95" s="26"/>
      <c r="AK95" s="26"/>
      <c r="AL95" s="26"/>
      <c r="AM95" s="26">
        <v>169</v>
      </c>
      <c r="AN95" s="26"/>
      <c r="AO95" s="26"/>
      <c r="AP95" s="26"/>
      <c r="AQ95" s="26">
        <v>133</v>
      </c>
      <c r="AR95" s="26">
        <v>166.5</v>
      </c>
      <c r="AS95" s="26"/>
      <c r="AT95" s="26"/>
      <c r="AU95" s="26"/>
      <c r="AV95" s="26"/>
      <c r="AW95" s="26"/>
      <c r="AX95" s="26"/>
      <c r="AY95" s="26"/>
      <c r="AZ95" s="26"/>
      <c r="BA95" s="26"/>
      <c r="BB95" s="26"/>
      <c r="BC95" s="26"/>
      <c r="BD95" s="26"/>
      <c r="BE95" s="26"/>
      <c r="BF95" s="26"/>
      <c r="BG95" s="158"/>
    </row>
    <row r="96" spans="1:59" ht="45" customHeight="1">
      <c r="A96" s="22">
        <v>88</v>
      </c>
      <c r="B96" s="38" t="s">
        <v>419</v>
      </c>
      <c r="C96" s="38" t="s">
        <v>420</v>
      </c>
      <c r="D96" s="44" t="s">
        <v>28</v>
      </c>
      <c r="E96" s="3">
        <v>200</v>
      </c>
      <c r="F96" s="10">
        <v>1000</v>
      </c>
      <c r="G96" s="23">
        <f t="shared" si="1"/>
        <v>200000</v>
      </c>
      <c r="H96" s="2"/>
      <c r="I96" s="2"/>
      <c r="J96" s="2"/>
      <c r="K96" s="2"/>
      <c r="L96" s="2"/>
      <c r="M96" s="15"/>
      <c r="N96" s="15"/>
      <c r="O96" s="2"/>
      <c r="P96" s="2"/>
      <c r="Q96" s="2"/>
      <c r="R96" s="2"/>
      <c r="S96" s="2"/>
      <c r="T96" s="2"/>
      <c r="U96" s="24"/>
      <c r="V96" s="25"/>
      <c r="W96" s="26"/>
      <c r="X96" s="26"/>
      <c r="Y96" s="26"/>
      <c r="Z96" s="26"/>
      <c r="AA96" s="26"/>
      <c r="AB96" s="26"/>
      <c r="AC96" s="26">
        <v>825</v>
      </c>
      <c r="AD96" s="26"/>
      <c r="AE96" s="27"/>
      <c r="AF96" s="26"/>
      <c r="AG96" s="26"/>
      <c r="AH96" s="26"/>
      <c r="AI96" s="26"/>
      <c r="AJ96" s="26"/>
      <c r="AK96" s="26"/>
      <c r="AL96" s="26"/>
      <c r="AM96" s="26"/>
      <c r="AN96" s="26"/>
      <c r="AO96" s="26"/>
      <c r="AP96" s="26"/>
      <c r="AQ96" s="26"/>
      <c r="AR96" s="26"/>
      <c r="AS96" s="26"/>
      <c r="AT96" s="26"/>
      <c r="AU96" s="26"/>
      <c r="AV96" s="26"/>
      <c r="AW96" s="26">
        <v>998</v>
      </c>
      <c r="AX96" s="26"/>
      <c r="AY96" s="26"/>
      <c r="AZ96" s="26"/>
      <c r="BA96" s="26"/>
      <c r="BB96" s="26"/>
      <c r="BC96" s="26"/>
      <c r="BD96" s="26"/>
      <c r="BE96" s="26"/>
      <c r="BF96" s="26"/>
      <c r="BG96" s="158"/>
    </row>
    <row r="97" spans="1:59" ht="37.5" customHeight="1">
      <c r="A97" s="22">
        <v>89</v>
      </c>
      <c r="B97" s="50" t="s">
        <v>421</v>
      </c>
      <c r="C97" s="50" t="s">
        <v>422</v>
      </c>
      <c r="D97" s="1" t="s">
        <v>21</v>
      </c>
      <c r="E97" s="3">
        <v>27</v>
      </c>
      <c r="F97" s="10">
        <v>2000</v>
      </c>
      <c r="G97" s="23">
        <f t="shared" si="1"/>
        <v>54000</v>
      </c>
      <c r="H97" s="2"/>
      <c r="I97" s="2"/>
      <c r="J97" s="2"/>
      <c r="K97" s="2"/>
      <c r="L97" s="2"/>
      <c r="M97" s="15"/>
      <c r="N97" s="15"/>
      <c r="O97" s="2"/>
      <c r="P97" s="2"/>
      <c r="Q97" s="2"/>
      <c r="R97" s="2"/>
      <c r="S97" s="2"/>
      <c r="T97" s="2"/>
      <c r="U97" s="24"/>
      <c r="V97" s="25"/>
      <c r="W97" s="26"/>
      <c r="X97" s="26"/>
      <c r="Y97" s="26"/>
      <c r="Z97" s="26"/>
      <c r="AA97" s="26"/>
      <c r="AB97" s="26"/>
      <c r="AC97" s="26"/>
      <c r="AD97" s="26"/>
      <c r="AE97" s="27"/>
      <c r="AF97" s="26"/>
      <c r="AG97" s="26"/>
      <c r="AH97" s="26"/>
      <c r="AI97" s="26"/>
      <c r="AJ97" s="26"/>
      <c r="AK97" s="26"/>
      <c r="AL97" s="26"/>
      <c r="AM97" s="26"/>
      <c r="AN97" s="26"/>
      <c r="AO97" s="26"/>
      <c r="AP97" s="26"/>
      <c r="AQ97" s="26"/>
      <c r="AR97" s="26"/>
      <c r="AS97" s="26"/>
      <c r="AT97" s="26"/>
      <c r="AU97" s="26"/>
      <c r="AV97" s="26"/>
      <c r="AW97" s="26"/>
      <c r="AX97" s="26">
        <v>1628</v>
      </c>
      <c r="AY97" s="26"/>
      <c r="AZ97" s="26"/>
      <c r="BA97" s="26"/>
      <c r="BB97" s="26"/>
      <c r="BC97" s="26"/>
      <c r="BD97" s="26"/>
      <c r="BE97" s="26"/>
      <c r="BF97" s="26"/>
      <c r="BG97" s="158"/>
    </row>
    <row r="98" spans="1:59" ht="51.75" customHeight="1">
      <c r="A98" s="22">
        <v>90</v>
      </c>
      <c r="B98" s="38" t="s">
        <v>423</v>
      </c>
      <c r="C98" s="50" t="s">
        <v>422</v>
      </c>
      <c r="D98" s="1" t="s">
        <v>21</v>
      </c>
      <c r="E98" s="3">
        <v>10</v>
      </c>
      <c r="F98" s="10">
        <v>2500</v>
      </c>
      <c r="G98" s="23">
        <f t="shared" si="1"/>
        <v>25000</v>
      </c>
      <c r="H98" s="2"/>
      <c r="I98" s="2"/>
      <c r="J98" s="2"/>
      <c r="K98" s="2"/>
      <c r="L98" s="2"/>
      <c r="M98" s="15"/>
      <c r="N98" s="15"/>
      <c r="O98" s="2"/>
      <c r="P98" s="2"/>
      <c r="Q98" s="2"/>
      <c r="R98" s="2"/>
      <c r="S98" s="2"/>
      <c r="T98" s="2"/>
      <c r="U98" s="24"/>
      <c r="V98" s="25"/>
      <c r="W98" s="26"/>
      <c r="X98" s="26"/>
      <c r="Y98" s="26"/>
      <c r="Z98" s="26"/>
      <c r="AA98" s="26"/>
      <c r="AB98" s="26"/>
      <c r="AC98" s="26"/>
      <c r="AD98" s="26"/>
      <c r="AE98" s="27"/>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v>1800</v>
      </c>
      <c r="BG98" s="158"/>
    </row>
    <row r="99" spans="1:59" ht="28.5" customHeight="1">
      <c r="A99" s="22">
        <v>91</v>
      </c>
      <c r="B99" s="53" t="s">
        <v>424</v>
      </c>
      <c r="C99" s="49" t="s">
        <v>425</v>
      </c>
      <c r="D99" s="1" t="s">
        <v>21</v>
      </c>
      <c r="E99" s="3">
        <v>60</v>
      </c>
      <c r="F99" s="10">
        <v>2200</v>
      </c>
      <c r="G99" s="23">
        <f t="shared" si="1"/>
        <v>132000</v>
      </c>
      <c r="H99" s="2"/>
      <c r="I99" s="2"/>
      <c r="J99" s="2"/>
      <c r="K99" s="2"/>
      <c r="L99" s="2"/>
      <c r="M99" s="15"/>
      <c r="N99" s="15"/>
      <c r="O99" s="2"/>
      <c r="P99" s="2"/>
      <c r="Q99" s="2"/>
      <c r="R99" s="2"/>
      <c r="S99" s="2"/>
      <c r="T99" s="2"/>
      <c r="U99" s="24"/>
      <c r="V99" s="25"/>
      <c r="W99" s="26"/>
      <c r="X99" s="26"/>
      <c r="Y99" s="26"/>
      <c r="Z99" s="26"/>
      <c r="AA99" s="26"/>
      <c r="AB99" s="26"/>
      <c r="AC99" s="26"/>
      <c r="AD99" s="26"/>
      <c r="AE99" s="27"/>
      <c r="AF99" s="26"/>
      <c r="AG99" s="26"/>
      <c r="AH99" s="26"/>
      <c r="AI99" s="26"/>
      <c r="AJ99" s="26"/>
      <c r="AK99" s="26"/>
      <c r="AL99" s="26"/>
      <c r="AM99" s="26"/>
      <c r="AN99" s="26"/>
      <c r="AO99" s="26">
        <v>2040</v>
      </c>
      <c r="AP99" s="26"/>
      <c r="AQ99" s="26"/>
      <c r="AR99" s="26"/>
      <c r="AS99" s="26"/>
      <c r="AT99" s="26"/>
      <c r="AU99" s="26"/>
      <c r="AV99" s="26"/>
      <c r="AW99" s="26"/>
      <c r="AX99" s="26"/>
      <c r="AY99" s="26"/>
      <c r="AZ99" s="26"/>
      <c r="BA99" s="26"/>
      <c r="BB99" s="26"/>
      <c r="BC99" s="26"/>
      <c r="BD99" s="26">
        <v>1950</v>
      </c>
      <c r="BE99" s="26"/>
      <c r="BF99" s="26"/>
      <c r="BG99" s="158"/>
    </row>
    <row r="100" spans="1:59" ht="45.75" customHeight="1">
      <c r="A100" s="22">
        <v>92</v>
      </c>
      <c r="B100" s="45" t="s">
        <v>426</v>
      </c>
      <c r="C100" s="38" t="s">
        <v>427</v>
      </c>
      <c r="D100" s="1" t="s">
        <v>21</v>
      </c>
      <c r="E100" s="3">
        <v>21</v>
      </c>
      <c r="F100" s="10">
        <v>1500</v>
      </c>
      <c r="G100" s="23">
        <f t="shared" si="1"/>
        <v>31500</v>
      </c>
      <c r="H100" s="2"/>
      <c r="I100" s="2"/>
      <c r="J100" s="2"/>
      <c r="K100" s="2"/>
      <c r="L100" s="2"/>
      <c r="M100" s="15"/>
      <c r="N100" s="15"/>
      <c r="O100" s="2"/>
      <c r="P100" s="2"/>
      <c r="Q100" s="2"/>
      <c r="R100" s="2"/>
      <c r="S100" s="2"/>
      <c r="T100" s="2"/>
      <c r="U100" s="24"/>
      <c r="V100" s="25"/>
      <c r="W100" s="26"/>
      <c r="X100" s="26"/>
      <c r="Y100" s="26"/>
      <c r="Z100" s="26"/>
      <c r="AA100" s="26"/>
      <c r="AB100" s="26"/>
      <c r="AC100" s="26"/>
      <c r="AD100" s="26"/>
      <c r="AE100" s="27"/>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v>1490</v>
      </c>
      <c r="BG100" s="158"/>
    </row>
    <row r="101" spans="1:59" ht="31.5" customHeight="1">
      <c r="A101" s="22">
        <v>93</v>
      </c>
      <c r="B101" s="45" t="s">
        <v>428</v>
      </c>
      <c r="C101" s="38" t="s">
        <v>429</v>
      </c>
      <c r="D101" s="1" t="s">
        <v>21</v>
      </c>
      <c r="E101" s="3">
        <v>260</v>
      </c>
      <c r="F101" s="10">
        <v>1000</v>
      </c>
      <c r="G101" s="23">
        <f t="shared" si="1"/>
        <v>260000</v>
      </c>
      <c r="H101" s="2"/>
      <c r="I101" s="2"/>
      <c r="J101" s="2"/>
      <c r="K101" s="2"/>
      <c r="L101" s="2"/>
      <c r="M101" s="15"/>
      <c r="N101" s="15"/>
      <c r="O101" s="2"/>
      <c r="P101" s="2"/>
      <c r="Q101" s="2"/>
      <c r="R101" s="2"/>
      <c r="S101" s="2">
        <v>700</v>
      </c>
      <c r="T101" s="2"/>
      <c r="U101" s="24"/>
      <c r="V101" s="25"/>
      <c r="W101" s="26"/>
      <c r="X101" s="26"/>
      <c r="Y101" s="26"/>
      <c r="Z101" s="26"/>
      <c r="AA101" s="26"/>
      <c r="AB101" s="26"/>
      <c r="AC101" s="26"/>
      <c r="AD101" s="26"/>
      <c r="AE101" s="27"/>
      <c r="AF101" s="26"/>
      <c r="AG101" s="26"/>
      <c r="AH101" s="26"/>
      <c r="AI101" s="26"/>
      <c r="AJ101" s="26"/>
      <c r="AK101" s="26"/>
      <c r="AL101" s="26"/>
      <c r="AM101" s="26"/>
      <c r="AN101" s="26">
        <v>870</v>
      </c>
      <c r="AO101" s="26"/>
      <c r="AP101" s="26"/>
      <c r="AQ101" s="26"/>
      <c r="AR101" s="26"/>
      <c r="AS101" s="26"/>
      <c r="AT101" s="26"/>
      <c r="AU101" s="26">
        <v>971</v>
      </c>
      <c r="AV101" s="26"/>
      <c r="AW101" s="26"/>
      <c r="AX101" s="26"/>
      <c r="AY101" s="26"/>
      <c r="AZ101" s="26"/>
      <c r="BA101" s="26"/>
      <c r="BB101" s="26"/>
      <c r="BC101" s="26"/>
      <c r="BD101" s="26"/>
      <c r="BE101" s="26"/>
      <c r="BF101" s="26"/>
      <c r="BG101" s="158"/>
    </row>
    <row r="102" spans="1:59" ht="33" customHeight="1">
      <c r="A102" s="22">
        <v>94</v>
      </c>
      <c r="B102" s="45" t="s">
        <v>430</v>
      </c>
      <c r="C102" s="38" t="s">
        <v>429</v>
      </c>
      <c r="D102" s="1" t="s">
        <v>21</v>
      </c>
      <c r="E102" s="3">
        <v>220</v>
      </c>
      <c r="F102" s="10">
        <v>1000</v>
      </c>
      <c r="G102" s="23">
        <f t="shared" si="1"/>
        <v>220000</v>
      </c>
      <c r="H102" s="2"/>
      <c r="I102" s="2"/>
      <c r="J102" s="2"/>
      <c r="K102" s="2"/>
      <c r="L102" s="2"/>
      <c r="M102" s="15"/>
      <c r="N102" s="15"/>
      <c r="O102" s="2"/>
      <c r="P102" s="2"/>
      <c r="Q102" s="2">
        <v>808</v>
      </c>
      <c r="R102" s="2"/>
      <c r="S102" s="2">
        <v>700</v>
      </c>
      <c r="T102" s="2"/>
      <c r="U102" s="24"/>
      <c r="V102" s="25"/>
      <c r="W102" s="26"/>
      <c r="X102" s="26"/>
      <c r="Y102" s="26"/>
      <c r="Z102" s="26"/>
      <c r="AA102" s="26"/>
      <c r="AB102" s="26"/>
      <c r="AC102" s="26"/>
      <c r="AD102" s="26"/>
      <c r="AE102" s="27"/>
      <c r="AF102" s="26"/>
      <c r="AG102" s="26"/>
      <c r="AH102" s="26"/>
      <c r="AI102" s="26"/>
      <c r="AJ102" s="26"/>
      <c r="AK102" s="26"/>
      <c r="AL102" s="26"/>
      <c r="AM102" s="26"/>
      <c r="AN102" s="26">
        <v>870</v>
      </c>
      <c r="AO102" s="26"/>
      <c r="AP102" s="26"/>
      <c r="AQ102" s="26"/>
      <c r="AR102" s="26"/>
      <c r="AS102" s="26"/>
      <c r="AT102" s="26"/>
      <c r="AU102" s="26">
        <v>971</v>
      </c>
      <c r="AV102" s="26"/>
      <c r="AW102" s="26"/>
      <c r="AX102" s="26"/>
      <c r="AY102" s="26"/>
      <c r="AZ102" s="26"/>
      <c r="BA102" s="26"/>
      <c r="BB102" s="26"/>
      <c r="BC102" s="26"/>
      <c r="BD102" s="26"/>
      <c r="BE102" s="26"/>
      <c r="BF102" s="26"/>
      <c r="BG102" s="158"/>
    </row>
    <row r="103" spans="1:59" ht="40.5" customHeight="1">
      <c r="A103" s="22">
        <v>95</v>
      </c>
      <c r="B103" s="40" t="s">
        <v>431</v>
      </c>
      <c r="C103" s="40" t="s">
        <v>432</v>
      </c>
      <c r="D103" s="1" t="s">
        <v>21</v>
      </c>
      <c r="E103" s="3">
        <v>170</v>
      </c>
      <c r="F103" s="10">
        <v>1000</v>
      </c>
      <c r="G103" s="23">
        <f t="shared" si="1"/>
        <v>170000</v>
      </c>
      <c r="H103" s="2"/>
      <c r="I103" s="2"/>
      <c r="J103" s="2"/>
      <c r="K103" s="2"/>
      <c r="L103" s="2"/>
      <c r="M103" s="15"/>
      <c r="N103" s="15"/>
      <c r="O103" s="2"/>
      <c r="P103" s="2"/>
      <c r="Q103" s="2"/>
      <c r="R103" s="2"/>
      <c r="S103" s="2"/>
      <c r="T103" s="2"/>
      <c r="U103" s="24"/>
      <c r="V103" s="25"/>
      <c r="W103" s="26"/>
      <c r="X103" s="26"/>
      <c r="Y103" s="26"/>
      <c r="Z103" s="26"/>
      <c r="AA103" s="26"/>
      <c r="AB103" s="26"/>
      <c r="AC103" s="26"/>
      <c r="AD103" s="26"/>
      <c r="AE103" s="27"/>
      <c r="AF103" s="26"/>
      <c r="AG103" s="26"/>
      <c r="AH103" s="26"/>
      <c r="AI103" s="26"/>
      <c r="AJ103" s="26"/>
      <c r="AK103" s="26"/>
      <c r="AL103" s="26"/>
      <c r="AM103" s="26"/>
      <c r="AN103" s="26">
        <v>870</v>
      </c>
      <c r="AO103" s="26"/>
      <c r="AP103" s="26"/>
      <c r="AQ103" s="26"/>
      <c r="AR103" s="26"/>
      <c r="AS103" s="26"/>
      <c r="AT103" s="26"/>
      <c r="AU103" s="26">
        <v>971</v>
      </c>
      <c r="AV103" s="26"/>
      <c r="AW103" s="26"/>
      <c r="AX103" s="26"/>
      <c r="AY103" s="26"/>
      <c r="AZ103" s="26"/>
      <c r="BA103" s="26"/>
      <c r="BB103" s="26"/>
      <c r="BC103" s="26"/>
      <c r="BD103" s="26"/>
      <c r="BE103" s="26"/>
      <c r="BF103" s="26"/>
      <c r="BG103" s="158"/>
    </row>
    <row r="104" spans="1:59" ht="37.5" customHeight="1">
      <c r="A104" s="22">
        <v>96</v>
      </c>
      <c r="B104" s="40" t="s">
        <v>433</v>
      </c>
      <c r="C104" s="40" t="s">
        <v>432</v>
      </c>
      <c r="D104" s="1" t="s">
        <v>21</v>
      </c>
      <c r="E104" s="3">
        <v>150</v>
      </c>
      <c r="F104" s="10">
        <v>1000</v>
      </c>
      <c r="G104" s="23">
        <f t="shared" si="1"/>
        <v>150000</v>
      </c>
      <c r="H104" s="2"/>
      <c r="I104" s="2"/>
      <c r="J104" s="2"/>
      <c r="K104" s="2"/>
      <c r="L104" s="2"/>
      <c r="M104" s="15"/>
      <c r="N104" s="15"/>
      <c r="O104" s="2"/>
      <c r="P104" s="2"/>
      <c r="Q104" s="2"/>
      <c r="R104" s="2"/>
      <c r="S104" s="2"/>
      <c r="T104" s="2"/>
      <c r="U104" s="24"/>
      <c r="V104" s="25"/>
      <c r="W104" s="26"/>
      <c r="X104" s="26"/>
      <c r="Y104" s="26"/>
      <c r="Z104" s="26"/>
      <c r="AA104" s="26"/>
      <c r="AB104" s="26"/>
      <c r="AC104" s="26"/>
      <c r="AD104" s="26"/>
      <c r="AE104" s="27"/>
      <c r="AF104" s="26"/>
      <c r="AG104" s="26"/>
      <c r="AH104" s="26"/>
      <c r="AI104" s="26"/>
      <c r="AJ104" s="26"/>
      <c r="AK104" s="26"/>
      <c r="AL104" s="26"/>
      <c r="AM104" s="26"/>
      <c r="AN104" s="26">
        <v>870</v>
      </c>
      <c r="AO104" s="26"/>
      <c r="AP104" s="26"/>
      <c r="AQ104" s="26"/>
      <c r="AR104" s="26"/>
      <c r="AS104" s="26"/>
      <c r="AT104" s="26"/>
      <c r="AU104" s="26">
        <v>971</v>
      </c>
      <c r="AV104" s="26"/>
      <c r="AW104" s="26"/>
      <c r="AX104" s="26"/>
      <c r="AY104" s="26"/>
      <c r="AZ104" s="26"/>
      <c r="BA104" s="26"/>
      <c r="BB104" s="26"/>
      <c r="BC104" s="26"/>
      <c r="BD104" s="26"/>
      <c r="BE104" s="26"/>
      <c r="BF104" s="26"/>
      <c r="BG104" s="158"/>
    </row>
    <row r="105" spans="1:59" ht="37.5" customHeight="1">
      <c r="A105" s="22">
        <v>97</v>
      </c>
      <c r="B105" s="38" t="s">
        <v>434</v>
      </c>
      <c r="C105" s="38" t="s">
        <v>435</v>
      </c>
      <c r="D105" s="44" t="s">
        <v>31</v>
      </c>
      <c r="E105" s="3">
        <v>9</v>
      </c>
      <c r="F105" s="10">
        <v>1500</v>
      </c>
      <c r="G105" s="23">
        <f t="shared" si="1"/>
        <v>13500</v>
      </c>
      <c r="H105" s="2"/>
      <c r="I105" s="2"/>
      <c r="J105" s="2"/>
      <c r="K105" s="2"/>
      <c r="L105" s="2"/>
      <c r="M105" s="15"/>
      <c r="N105" s="15"/>
      <c r="O105" s="2"/>
      <c r="P105" s="2"/>
      <c r="Q105" s="2"/>
      <c r="R105" s="2"/>
      <c r="S105" s="2"/>
      <c r="T105" s="2"/>
      <c r="U105" s="24"/>
      <c r="V105" s="25"/>
      <c r="W105" s="26"/>
      <c r="X105" s="26"/>
      <c r="Y105" s="26"/>
      <c r="Z105" s="26"/>
      <c r="AA105" s="26"/>
      <c r="AB105" s="26"/>
      <c r="AC105" s="26"/>
      <c r="AD105" s="26"/>
      <c r="AE105" s="27"/>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v>1300</v>
      </c>
      <c r="BD105" s="26"/>
      <c r="BE105" s="26"/>
      <c r="BF105" s="26"/>
      <c r="BG105" s="158"/>
    </row>
    <row r="106" spans="1:59" ht="36" customHeight="1">
      <c r="A106" s="22">
        <v>98</v>
      </c>
      <c r="B106" s="28" t="s">
        <v>436</v>
      </c>
      <c r="C106" s="28" t="s">
        <v>437</v>
      </c>
      <c r="D106" s="44" t="s">
        <v>32</v>
      </c>
      <c r="E106" s="3">
        <v>8</v>
      </c>
      <c r="F106" s="10">
        <v>16000</v>
      </c>
      <c r="G106" s="23">
        <f t="shared" si="1"/>
        <v>128000</v>
      </c>
      <c r="H106" s="2"/>
      <c r="I106" s="2"/>
      <c r="J106" s="2"/>
      <c r="K106" s="2"/>
      <c r="L106" s="2"/>
      <c r="M106" s="15"/>
      <c r="N106" s="15"/>
      <c r="O106" s="2"/>
      <c r="P106" s="2"/>
      <c r="Q106" s="2"/>
      <c r="R106" s="2"/>
      <c r="S106" s="2"/>
      <c r="T106" s="2"/>
      <c r="U106" s="24"/>
      <c r="V106" s="25"/>
      <c r="W106" s="26"/>
      <c r="X106" s="26"/>
      <c r="Y106" s="26"/>
      <c r="Z106" s="26"/>
      <c r="AA106" s="26"/>
      <c r="AB106" s="26"/>
      <c r="AC106" s="26"/>
      <c r="AD106" s="26"/>
      <c r="AE106" s="27"/>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158"/>
    </row>
    <row r="107" spans="1:59" ht="33" customHeight="1">
      <c r="A107" s="22">
        <v>99</v>
      </c>
      <c r="B107" s="49" t="s">
        <v>438</v>
      </c>
      <c r="C107" s="40" t="s">
        <v>439</v>
      </c>
      <c r="D107" s="1" t="s">
        <v>26</v>
      </c>
      <c r="E107" s="3">
        <v>24</v>
      </c>
      <c r="F107" s="10">
        <v>11000</v>
      </c>
      <c r="G107" s="23">
        <f t="shared" si="1"/>
        <v>264000</v>
      </c>
      <c r="H107" s="2"/>
      <c r="I107" s="2"/>
      <c r="J107" s="2"/>
      <c r="K107" s="2"/>
      <c r="L107" s="2"/>
      <c r="M107" s="15"/>
      <c r="N107" s="15"/>
      <c r="O107" s="2"/>
      <c r="P107" s="2"/>
      <c r="Q107" s="2"/>
      <c r="R107" s="2"/>
      <c r="S107" s="2"/>
      <c r="T107" s="2"/>
      <c r="U107" s="24"/>
      <c r="V107" s="25"/>
      <c r="W107" s="26"/>
      <c r="X107" s="26"/>
      <c r="Y107" s="26"/>
      <c r="Z107" s="26"/>
      <c r="AA107" s="26"/>
      <c r="AB107" s="26"/>
      <c r="AC107" s="26"/>
      <c r="AD107" s="26"/>
      <c r="AE107" s="27"/>
      <c r="AF107" s="26"/>
      <c r="AG107" s="26"/>
      <c r="AH107" s="26"/>
      <c r="AI107" s="26"/>
      <c r="AJ107" s="26"/>
      <c r="AK107" s="26"/>
      <c r="AL107" s="26"/>
      <c r="AM107" s="26"/>
      <c r="AN107" s="26"/>
      <c r="AO107" s="26"/>
      <c r="AP107" s="26"/>
      <c r="AQ107" s="26"/>
      <c r="AR107" s="26">
        <v>9000</v>
      </c>
      <c r="AS107" s="26"/>
      <c r="AT107" s="26"/>
      <c r="AU107" s="26"/>
      <c r="AV107" s="26"/>
      <c r="AW107" s="26"/>
      <c r="AX107" s="26"/>
      <c r="AY107" s="26"/>
      <c r="AZ107" s="26"/>
      <c r="BA107" s="26"/>
      <c r="BB107" s="26"/>
      <c r="BC107" s="26"/>
      <c r="BD107" s="26"/>
      <c r="BE107" s="26"/>
      <c r="BF107" s="26"/>
      <c r="BG107" s="158"/>
    </row>
    <row r="108" spans="1:59" ht="26.25" customHeight="1">
      <c r="A108" s="22">
        <v>100</v>
      </c>
      <c r="B108" s="49" t="s">
        <v>440</v>
      </c>
      <c r="C108" s="49" t="s">
        <v>441</v>
      </c>
      <c r="D108" s="1" t="s">
        <v>26</v>
      </c>
      <c r="E108" s="3">
        <v>60</v>
      </c>
      <c r="F108" s="10">
        <v>20000</v>
      </c>
      <c r="G108" s="23">
        <f t="shared" si="1"/>
        <v>1200000</v>
      </c>
      <c r="H108" s="2"/>
      <c r="I108" s="2"/>
      <c r="J108" s="2"/>
      <c r="K108" s="2"/>
      <c r="L108" s="2"/>
      <c r="M108" s="15"/>
      <c r="N108" s="15"/>
      <c r="O108" s="2"/>
      <c r="P108" s="2"/>
      <c r="Q108" s="2"/>
      <c r="R108" s="2"/>
      <c r="S108" s="2"/>
      <c r="T108" s="2"/>
      <c r="U108" s="24"/>
      <c r="V108" s="25"/>
      <c r="W108" s="26"/>
      <c r="X108" s="26"/>
      <c r="Y108" s="26"/>
      <c r="Z108" s="26"/>
      <c r="AA108" s="26"/>
      <c r="AB108" s="26"/>
      <c r="AC108" s="26"/>
      <c r="AD108" s="26"/>
      <c r="AE108" s="27"/>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158"/>
    </row>
    <row r="109" spans="1:59" ht="33.75" customHeight="1">
      <c r="A109" s="22">
        <v>101</v>
      </c>
      <c r="B109" s="62" t="s">
        <v>442</v>
      </c>
      <c r="C109" s="60" t="s">
        <v>443</v>
      </c>
      <c r="D109" s="44" t="s">
        <v>21</v>
      </c>
      <c r="E109" s="3">
        <v>1400</v>
      </c>
      <c r="F109" s="10">
        <v>481</v>
      </c>
      <c r="G109" s="23">
        <f t="shared" si="1"/>
        <v>673400</v>
      </c>
      <c r="H109" s="2"/>
      <c r="I109" s="2"/>
      <c r="J109" s="2"/>
      <c r="K109" s="2"/>
      <c r="L109" s="2"/>
      <c r="M109" s="15"/>
      <c r="N109" s="15"/>
      <c r="O109" s="2"/>
      <c r="P109" s="2"/>
      <c r="Q109" s="2"/>
      <c r="R109" s="2"/>
      <c r="S109" s="2"/>
      <c r="T109" s="2"/>
      <c r="U109" s="24"/>
      <c r="V109" s="25"/>
      <c r="W109" s="26"/>
      <c r="X109" s="26"/>
      <c r="Y109" s="26"/>
      <c r="Z109" s="26"/>
      <c r="AA109" s="26"/>
      <c r="AB109" s="26"/>
      <c r="AC109" s="26"/>
      <c r="AD109" s="26"/>
      <c r="AE109" s="27"/>
      <c r="AF109" s="26"/>
      <c r="AG109" s="26"/>
      <c r="AH109" s="26"/>
      <c r="AI109" s="26"/>
      <c r="AJ109" s="26"/>
      <c r="AK109" s="26"/>
      <c r="AL109" s="26"/>
      <c r="AM109" s="26"/>
      <c r="AN109" s="26"/>
      <c r="AO109" s="26"/>
      <c r="AP109" s="26">
        <v>444</v>
      </c>
      <c r="AQ109" s="26"/>
      <c r="AR109" s="26"/>
      <c r="AS109" s="26"/>
      <c r="AT109" s="26"/>
      <c r="AU109" s="26"/>
      <c r="AV109" s="26"/>
      <c r="AW109" s="26"/>
      <c r="AX109" s="26"/>
      <c r="AY109" s="26"/>
      <c r="AZ109" s="26"/>
      <c r="BA109" s="26"/>
      <c r="BB109" s="26"/>
      <c r="BC109" s="26"/>
      <c r="BD109" s="26"/>
      <c r="BE109" s="26"/>
      <c r="BF109" s="26"/>
      <c r="BG109" s="158"/>
    </row>
    <row r="110" spans="1:59" ht="33" customHeight="1">
      <c r="A110" s="22">
        <v>102</v>
      </c>
      <c r="B110" s="38" t="s">
        <v>444</v>
      </c>
      <c r="C110" s="41" t="s">
        <v>445</v>
      </c>
      <c r="D110" s="1" t="s">
        <v>32</v>
      </c>
      <c r="E110" s="3">
        <v>141</v>
      </c>
      <c r="F110" s="10">
        <v>1000</v>
      </c>
      <c r="G110" s="23">
        <f t="shared" si="1"/>
        <v>141000</v>
      </c>
      <c r="H110" s="2"/>
      <c r="I110" s="2"/>
      <c r="J110" s="2"/>
      <c r="K110" s="2"/>
      <c r="L110" s="2"/>
      <c r="M110" s="15"/>
      <c r="N110" s="15"/>
      <c r="O110" s="2"/>
      <c r="P110" s="2"/>
      <c r="Q110" s="2"/>
      <c r="R110" s="2"/>
      <c r="S110" s="2"/>
      <c r="T110" s="2"/>
      <c r="U110" s="24"/>
      <c r="V110" s="25"/>
      <c r="W110" s="26"/>
      <c r="X110" s="26"/>
      <c r="Y110" s="26"/>
      <c r="Z110" s="26"/>
      <c r="AA110" s="26"/>
      <c r="AB110" s="26"/>
      <c r="AC110" s="26"/>
      <c r="AD110" s="26"/>
      <c r="AE110" s="27"/>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158"/>
    </row>
    <row r="111" spans="1:59" ht="61.5" customHeight="1">
      <c r="A111" s="22">
        <v>103</v>
      </c>
      <c r="B111" s="38" t="s">
        <v>446</v>
      </c>
      <c r="C111" s="41" t="s">
        <v>447</v>
      </c>
      <c r="D111" s="1" t="s">
        <v>32</v>
      </c>
      <c r="E111" s="3">
        <v>121</v>
      </c>
      <c r="F111" s="10">
        <v>1000</v>
      </c>
      <c r="G111" s="23">
        <f t="shared" si="1"/>
        <v>121000</v>
      </c>
      <c r="H111" s="2"/>
      <c r="I111" s="2"/>
      <c r="J111" s="2"/>
      <c r="K111" s="2"/>
      <c r="L111" s="2"/>
      <c r="M111" s="15"/>
      <c r="N111" s="15"/>
      <c r="O111" s="2"/>
      <c r="P111" s="2"/>
      <c r="Q111" s="2"/>
      <c r="R111" s="2"/>
      <c r="S111" s="2"/>
      <c r="T111" s="2"/>
      <c r="U111" s="24"/>
      <c r="V111" s="25"/>
      <c r="W111" s="26"/>
      <c r="X111" s="26">
        <v>651</v>
      </c>
      <c r="Y111" s="26"/>
      <c r="Z111" s="26"/>
      <c r="AA111" s="26"/>
      <c r="AB111" s="26"/>
      <c r="AC111" s="26"/>
      <c r="AD111" s="26"/>
      <c r="AE111" s="27"/>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v>900</v>
      </c>
      <c r="BE111" s="26"/>
      <c r="BF111" s="26"/>
      <c r="BG111" s="158"/>
    </row>
    <row r="112" spans="1:59" ht="48.75" customHeight="1">
      <c r="A112" s="22">
        <v>104</v>
      </c>
      <c r="B112" s="38" t="s">
        <v>448</v>
      </c>
      <c r="C112" s="41" t="s">
        <v>449</v>
      </c>
      <c r="D112" s="1" t="s">
        <v>32</v>
      </c>
      <c r="E112" s="3">
        <v>141</v>
      </c>
      <c r="F112" s="10">
        <v>1000</v>
      </c>
      <c r="G112" s="23">
        <f t="shared" si="1"/>
        <v>141000</v>
      </c>
      <c r="H112" s="2"/>
      <c r="I112" s="2"/>
      <c r="J112" s="2"/>
      <c r="K112" s="2"/>
      <c r="L112" s="2"/>
      <c r="M112" s="15"/>
      <c r="N112" s="15"/>
      <c r="O112" s="2"/>
      <c r="P112" s="2"/>
      <c r="Q112" s="2"/>
      <c r="R112" s="2"/>
      <c r="S112" s="2"/>
      <c r="T112" s="2"/>
      <c r="U112" s="24"/>
      <c r="V112" s="25"/>
      <c r="W112" s="26"/>
      <c r="X112" s="26">
        <v>1000</v>
      </c>
      <c r="Y112" s="26"/>
      <c r="Z112" s="26"/>
      <c r="AA112" s="26"/>
      <c r="AB112" s="26"/>
      <c r="AC112" s="26"/>
      <c r="AD112" s="26"/>
      <c r="AE112" s="27"/>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158"/>
    </row>
    <row r="113" spans="1:59" ht="49.5" customHeight="1">
      <c r="A113" s="22">
        <v>105</v>
      </c>
      <c r="B113" s="38" t="s">
        <v>450</v>
      </c>
      <c r="C113" s="41" t="s">
        <v>451</v>
      </c>
      <c r="D113" s="1" t="s">
        <v>32</v>
      </c>
      <c r="E113" s="3">
        <v>121</v>
      </c>
      <c r="F113" s="10">
        <v>1000</v>
      </c>
      <c r="G113" s="23">
        <f t="shared" si="1"/>
        <v>121000</v>
      </c>
      <c r="H113" s="2"/>
      <c r="I113" s="2"/>
      <c r="J113" s="2"/>
      <c r="K113" s="2"/>
      <c r="L113" s="2"/>
      <c r="M113" s="15"/>
      <c r="N113" s="15"/>
      <c r="O113" s="2"/>
      <c r="P113" s="2"/>
      <c r="Q113" s="2"/>
      <c r="R113" s="2"/>
      <c r="S113" s="2"/>
      <c r="T113" s="2"/>
      <c r="U113" s="24"/>
      <c r="V113" s="25"/>
      <c r="W113" s="26"/>
      <c r="X113" s="26">
        <v>651</v>
      </c>
      <c r="Y113" s="26"/>
      <c r="Z113" s="26"/>
      <c r="AA113" s="26"/>
      <c r="AB113" s="26"/>
      <c r="AC113" s="26"/>
      <c r="AD113" s="26"/>
      <c r="AE113" s="27"/>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v>900</v>
      </c>
      <c r="BE113" s="26"/>
      <c r="BF113" s="26"/>
      <c r="BG113" s="158"/>
    </row>
    <row r="114" spans="1:59" ht="45.75" customHeight="1">
      <c r="A114" s="22">
        <v>106</v>
      </c>
      <c r="B114" s="50" t="s">
        <v>452</v>
      </c>
      <c r="C114" s="50" t="s">
        <v>453</v>
      </c>
      <c r="D114" s="44" t="s">
        <v>21</v>
      </c>
      <c r="E114" s="3">
        <v>10000</v>
      </c>
      <c r="F114" s="10">
        <v>60</v>
      </c>
      <c r="G114" s="23">
        <f t="shared" si="1"/>
        <v>600000</v>
      </c>
      <c r="H114" s="2"/>
      <c r="I114" s="2"/>
      <c r="J114" s="2"/>
      <c r="K114" s="2"/>
      <c r="L114" s="2"/>
      <c r="M114" s="15"/>
      <c r="N114" s="15"/>
      <c r="O114" s="2"/>
      <c r="P114" s="2"/>
      <c r="Q114" s="2"/>
      <c r="R114" s="2"/>
      <c r="S114" s="2"/>
      <c r="T114" s="2"/>
      <c r="U114" s="24"/>
      <c r="V114" s="25"/>
      <c r="W114" s="26"/>
      <c r="X114" s="26"/>
      <c r="Y114" s="26"/>
      <c r="Z114" s="26"/>
      <c r="AA114" s="26"/>
      <c r="AB114" s="26"/>
      <c r="AC114" s="26"/>
      <c r="AD114" s="26"/>
      <c r="AE114" s="27"/>
      <c r="AF114" s="26"/>
      <c r="AG114" s="26"/>
      <c r="AH114" s="26"/>
      <c r="AI114" s="26"/>
      <c r="AJ114" s="26"/>
      <c r="AK114" s="26"/>
      <c r="AL114" s="26"/>
      <c r="AM114" s="26"/>
      <c r="AN114" s="26"/>
      <c r="AO114" s="26"/>
      <c r="AP114" s="26">
        <v>48</v>
      </c>
      <c r="AQ114" s="26"/>
      <c r="AR114" s="26"/>
      <c r="AS114" s="26"/>
      <c r="AT114" s="26"/>
      <c r="AU114" s="26"/>
      <c r="AV114" s="26"/>
      <c r="AW114" s="26"/>
      <c r="AX114" s="26"/>
      <c r="AY114" s="26"/>
      <c r="AZ114" s="26">
        <v>60</v>
      </c>
      <c r="BA114" s="26"/>
      <c r="BB114" s="26"/>
      <c r="BC114" s="26"/>
      <c r="BD114" s="26"/>
      <c r="BE114" s="26"/>
      <c r="BF114" s="26"/>
      <c r="BG114" s="158"/>
    </row>
    <row r="115" spans="1:59" ht="51.75" customHeight="1">
      <c r="A115" s="22">
        <v>107</v>
      </c>
      <c r="B115" s="63" t="s">
        <v>454</v>
      </c>
      <c r="C115" s="38" t="s">
        <v>455</v>
      </c>
      <c r="D115" s="44" t="s">
        <v>26</v>
      </c>
      <c r="E115" s="3">
        <v>32</v>
      </c>
      <c r="F115" s="10">
        <v>2500</v>
      </c>
      <c r="G115" s="23">
        <f t="shared" si="1"/>
        <v>80000</v>
      </c>
      <c r="H115" s="2"/>
      <c r="I115" s="2"/>
      <c r="J115" s="2"/>
      <c r="K115" s="2"/>
      <c r="L115" s="2"/>
      <c r="M115" s="15"/>
      <c r="N115" s="15"/>
      <c r="O115" s="2"/>
      <c r="P115" s="2"/>
      <c r="Q115" s="2"/>
      <c r="R115" s="2"/>
      <c r="S115" s="2"/>
      <c r="T115" s="2"/>
      <c r="U115" s="24"/>
      <c r="V115" s="25"/>
      <c r="W115" s="26"/>
      <c r="X115" s="26">
        <v>1806</v>
      </c>
      <c r="Y115" s="26"/>
      <c r="Z115" s="26"/>
      <c r="AA115" s="26"/>
      <c r="AB115" s="26"/>
      <c r="AC115" s="26"/>
      <c r="AD115" s="26">
        <v>2450</v>
      </c>
      <c r="AE115" s="27"/>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v>2000</v>
      </c>
      <c r="BD115" s="26"/>
      <c r="BE115" s="26"/>
      <c r="BF115" s="26"/>
      <c r="BG115" s="158"/>
    </row>
    <row r="116" spans="1:59" ht="51.75" customHeight="1">
      <c r="A116" s="22">
        <v>108</v>
      </c>
      <c r="B116" s="63" t="s">
        <v>456</v>
      </c>
      <c r="C116" s="38" t="s">
        <v>457</v>
      </c>
      <c r="D116" s="44" t="s">
        <v>26</v>
      </c>
      <c r="E116" s="3">
        <v>11</v>
      </c>
      <c r="F116" s="10">
        <v>2500</v>
      </c>
      <c r="G116" s="23">
        <f t="shared" si="1"/>
        <v>27500</v>
      </c>
      <c r="H116" s="2"/>
      <c r="I116" s="2"/>
      <c r="J116" s="2"/>
      <c r="K116" s="2"/>
      <c r="L116" s="2"/>
      <c r="M116" s="15"/>
      <c r="N116" s="15"/>
      <c r="O116" s="2"/>
      <c r="P116" s="2"/>
      <c r="Q116" s="2"/>
      <c r="R116" s="2"/>
      <c r="S116" s="2"/>
      <c r="T116" s="2"/>
      <c r="U116" s="24"/>
      <c r="V116" s="25"/>
      <c r="W116" s="26"/>
      <c r="X116" s="26">
        <v>1412</v>
      </c>
      <c r="Y116" s="26"/>
      <c r="Z116" s="26"/>
      <c r="AA116" s="26"/>
      <c r="AB116" s="26"/>
      <c r="AC116" s="26"/>
      <c r="AD116" s="26">
        <v>2450</v>
      </c>
      <c r="AE116" s="27"/>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v>1750</v>
      </c>
      <c r="BD116" s="26"/>
      <c r="BE116" s="26"/>
      <c r="BF116" s="26"/>
      <c r="BG116" s="158"/>
    </row>
    <row r="117" spans="1:59" ht="69" customHeight="1">
      <c r="A117" s="22">
        <v>109</v>
      </c>
      <c r="B117" s="38" t="s">
        <v>458</v>
      </c>
      <c r="C117" s="38" t="s">
        <v>459</v>
      </c>
      <c r="D117" s="1" t="s">
        <v>21</v>
      </c>
      <c r="E117" s="3">
        <v>30</v>
      </c>
      <c r="F117" s="10">
        <v>10000</v>
      </c>
      <c r="G117" s="23">
        <f t="shared" si="1"/>
        <v>300000</v>
      </c>
      <c r="H117" s="2"/>
      <c r="I117" s="2"/>
      <c r="J117" s="2"/>
      <c r="K117" s="2"/>
      <c r="L117" s="2"/>
      <c r="M117" s="15"/>
      <c r="N117" s="15"/>
      <c r="O117" s="2"/>
      <c r="P117" s="2"/>
      <c r="Q117" s="2"/>
      <c r="R117" s="2"/>
      <c r="S117" s="2"/>
      <c r="T117" s="2"/>
      <c r="U117" s="24"/>
      <c r="V117" s="25"/>
      <c r="W117" s="26"/>
      <c r="X117" s="26"/>
      <c r="Y117" s="26"/>
      <c r="Z117" s="26"/>
      <c r="AA117" s="26"/>
      <c r="AB117" s="26"/>
      <c r="AC117" s="26"/>
      <c r="AD117" s="26"/>
      <c r="AE117" s="27"/>
      <c r="AF117" s="26"/>
      <c r="AG117" s="26"/>
      <c r="AH117" s="26"/>
      <c r="AI117" s="26"/>
      <c r="AJ117" s="26"/>
      <c r="AK117" s="26"/>
      <c r="AL117" s="26"/>
      <c r="AM117" s="26"/>
      <c r="AN117" s="26"/>
      <c r="AO117" s="26"/>
      <c r="AP117" s="26"/>
      <c r="AQ117" s="26"/>
      <c r="AR117" s="26"/>
      <c r="AS117" s="26"/>
      <c r="AT117" s="26"/>
      <c r="AU117" s="26">
        <v>10000</v>
      </c>
      <c r="AV117" s="26"/>
      <c r="AW117" s="26"/>
      <c r="AX117" s="26"/>
      <c r="AY117" s="26"/>
      <c r="AZ117" s="26"/>
      <c r="BA117" s="26"/>
      <c r="BB117" s="26"/>
      <c r="BC117" s="26"/>
      <c r="BD117" s="26"/>
      <c r="BE117" s="26"/>
      <c r="BF117" s="26"/>
      <c r="BG117" s="158"/>
    </row>
    <row r="118" spans="1:59" ht="65.25" customHeight="1">
      <c r="A118" s="22">
        <v>110</v>
      </c>
      <c r="B118" s="38" t="s">
        <v>460</v>
      </c>
      <c r="C118" s="38" t="s">
        <v>461</v>
      </c>
      <c r="D118" s="44" t="s">
        <v>21</v>
      </c>
      <c r="E118" s="3">
        <v>10</v>
      </c>
      <c r="F118" s="10">
        <v>4000</v>
      </c>
      <c r="G118" s="23">
        <f t="shared" si="1"/>
        <v>40000</v>
      </c>
      <c r="H118" s="2"/>
      <c r="I118" s="2"/>
      <c r="J118" s="2"/>
      <c r="K118" s="2"/>
      <c r="L118" s="2"/>
      <c r="M118" s="15"/>
      <c r="N118" s="15"/>
      <c r="O118" s="2"/>
      <c r="P118" s="2"/>
      <c r="Q118" s="2"/>
      <c r="R118" s="2"/>
      <c r="S118" s="2"/>
      <c r="T118" s="2"/>
      <c r="U118" s="24"/>
      <c r="V118" s="25"/>
      <c r="W118" s="26"/>
      <c r="X118" s="26"/>
      <c r="Y118" s="26"/>
      <c r="Z118" s="26"/>
      <c r="AA118" s="26"/>
      <c r="AB118" s="26"/>
      <c r="AC118" s="26"/>
      <c r="AD118" s="26"/>
      <c r="AE118" s="27"/>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v>3600</v>
      </c>
      <c r="BG118" s="158"/>
    </row>
    <row r="119" spans="1:59" ht="61.5" customHeight="1">
      <c r="A119" s="22">
        <v>111</v>
      </c>
      <c r="B119" s="38" t="s">
        <v>462</v>
      </c>
      <c r="C119" s="38" t="s">
        <v>463</v>
      </c>
      <c r="D119" s="44" t="s">
        <v>21</v>
      </c>
      <c r="E119" s="3">
        <v>10</v>
      </c>
      <c r="F119" s="10">
        <v>4000</v>
      </c>
      <c r="G119" s="23">
        <f t="shared" si="1"/>
        <v>40000</v>
      </c>
      <c r="H119" s="2"/>
      <c r="I119" s="2"/>
      <c r="J119" s="2"/>
      <c r="K119" s="2"/>
      <c r="L119" s="2"/>
      <c r="M119" s="15"/>
      <c r="N119" s="15"/>
      <c r="O119" s="2"/>
      <c r="P119" s="2"/>
      <c r="Q119" s="2"/>
      <c r="R119" s="2"/>
      <c r="S119" s="2"/>
      <c r="T119" s="2"/>
      <c r="U119" s="24"/>
      <c r="V119" s="25"/>
      <c r="W119" s="26"/>
      <c r="X119" s="26"/>
      <c r="Y119" s="26"/>
      <c r="Z119" s="26"/>
      <c r="AA119" s="26"/>
      <c r="AB119" s="26"/>
      <c r="AC119" s="26"/>
      <c r="AD119" s="26"/>
      <c r="AE119" s="27"/>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v>3600</v>
      </c>
      <c r="BG119" s="158"/>
    </row>
    <row r="120" spans="1:59" ht="51.75" customHeight="1">
      <c r="A120" s="22">
        <v>112</v>
      </c>
      <c r="B120" s="38" t="s">
        <v>464</v>
      </c>
      <c r="C120" s="38" t="s">
        <v>465</v>
      </c>
      <c r="D120" s="44" t="s">
        <v>395</v>
      </c>
      <c r="E120" s="3">
        <v>40000</v>
      </c>
      <c r="F120" s="10">
        <v>25</v>
      </c>
      <c r="G120" s="23">
        <f t="shared" si="1"/>
        <v>1000000</v>
      </c>
      <c r="H120" s="2"/>
      <c r="I120" s="2"/>
      <c r="J120" s="2"/>
      <c r="K120" s="2"/>
      <c r="L120" s="2"/>
      <c r="M120" s="15"/>
      <c r="N120" s="15"/>
      <c r="O120" s="2"/>
      <c r="P120" s="2"/>
      <c r="Q120" s="2"/>
      <c r="R120" s="2">
        <v>20.7</v>
      </c>
      <c r="S120" s="2"/>
      <c r="T120" s="2"/>
      <c r="U120" s="24"/>
      <c r="V120" s="25"/>
      <c r="W120" s="26"/>
      <c r="X120" s="26"/>
      <c r="Y120" s="26"/>
      <c r="Z120" s="26"/>
      <c r="AA120" s="26"/>
      <c r="AB120" s="26"/>
      <c r="AC120" s="26"/>
      <c r="AD120" s="26"/>
      <c r="AE120" s="27"/>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158"/>
    </row>
    <row r="121" spans="1:59" ht="69.75" customHeight="1">
      <c r="A121" s="22">
        <v>113</v>
      </c>
      <c r="B121" s="38" t="s">
        <v>464</v>
      </c>
      <c r="C121" s="38" t="s">
        <v>466</v>
      </c>
      <c r="D121" s="44" t="s">
        <v>395</v>
      </c>
      <c r="E121" s="3">
        <v>40000</v>
      </c>
      <c r="F121" s="10">
        <v>30</v>
      </c>
      <c r="G121" s="23">
        <f t="shared" si="1"/>
        <v>1200000</v>
      </c>
      <c r="H121" s="2"/>
      <c r="I121" s="2"/>
      <c r="J121" s="2"/>
      <c r="K121" s="2"/>
      <c r="L121" s="2"/>
      <c r="M121" s="15"/>
      <c r="N121" s="15"/>
      <c r="O121" s="2"/>
      <c r="P121" s="2"/>
      <c r="Q121" s="2"/>
      <c r="R121" s="2">
        <v>26.7</v>
      </c>
      <c r="S121" s="2"/>
      <c r="T121" s="2"/>
      <c r="U121" s="24"/>
      <c r="V121" s="25"/>
      <c r="W121" s="26"/>
      <c r="X121" s="26"/>
      <c r="Y121" s="26"/>
      <c r="Z121" s="26"/>
      <c r="AA121" s="26"/>
      <c r="AB121" s="26"/>
      <c r="AC121" s="26"/>
      <c r="AD121" s="26"/>
      <c r="AE121" s="27"/>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158"/>
    </row>
    <row r="122" spans="1:59" ht="58.5" customHeight="1">
      <c r="A122" s="22">
        <v>114</v>
      </c>
      <c r="B122" s="38" t="s">
        <v>467</v>
      </c>
      <c r="C122" s="38" t="s">
        <v>468</v>
      </c>
      <c r="D122" s="44" t="s">
        <v>395</v>
      </c>
      <c r="E122" s="3">
        <v>40000</v>
      </c>
      <c r="F122" s="10">
        <v>30</v>
      </c>
      <c r="G122" s="23">
        <f t="shared" si="1"/>
        <v>1200000</v>
      </c>
      <c r="H122" s="2"/>
      <c r="I122" s="2"/>
      <c r="J122" s="2"/>
      <c r="K122" s="2"/>
      <c r="L122" s="2"/>
      <c r="M122" s="15"/>
      <c r="N122" s="15"/>
      <c r="O122" s="2"/>
      <c r="P122" s="2"/>
      <c r="Q122" s="2"/>
      <c r="R122" s="2">
        <v>26.7</v>
      </c>
      <c r="S122" s="2"/>
      <c r="T122" s="2"/>
      <c r="U122" s="24"/>
      <c r="V122" s="25"/>
      <c r="W122" s="26"/>
      <c r="X122" s="26"/>
      <c r="Y122" s="26"/>
      <c r="Z122" s="26"/>
      <c r="AA122" s="26"/>
      <c r="AB122" s="26"/>
      <c r="AC122" s="26"/>
      <c r="AD122" s="26"/>
      <c r="AE122" s="27"/>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158"/>
    </row>
    <row r="123" spans="1:59" ht="67.5" customHeight="1">
      <c r="A123" s="22">
        <v>115</v>
      </c>
      <c r="B123" s="38" t="s">
        <v>467</v>
      </c>
      <c r="C123" s="38" t="s">
        <v>469</v>
      </c>
      <c r="D123" s="44" t="s">
        <v>395</v>
      </c>
      <c r="E123" s="3">
        <v>40000</v>
      </c>
      <c r="F123" s="10">
        <v>25</v>
      </c>
      <c r="G123" s="23">
        <f t="shared" si="1"/>
        <v>1000000</v>
      </c>
      <c r="H123" s="2"/>
      <c r="I123" s="2"/>
      <c r="J123" s="2"/>
      <c r="K123" s="2"/>
      <c r="L123" s="2"/>
      <c r="M123" s="15"/>
      <c r="N123" s="15"/>
      <c r="O123" s="2"/>
      <c r="P123" s="2"/>
      <c r="Q123" s="2"/>
      <c r="R123" s="2">
        <v>20.7</v>
      </c>
      <c r="S123" s="2"/>
      <c r="T123" s="2"/>
      <c r="U123" s="24"/>
      <c r="V123" s="25"/>
      <c r="W123" s="26"/>
      <c r="X123" s="26"/>
      <c r="Y123" s="26"/>
      <c r="Z123" s="26"/>
      <c r="AA123" s="26"/>
      <c r="AB123" s="26"/>
      <c r="AC123" s="26"/>
      <c r="AD123" s="26"/>
      <c r="AE123" s="27"/>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158"/>
    </row>
    <row r="124" spans="1:59" ht="51.75" customHeight="1">
      <c r="A124" s="22">
        <v>116</v>
      </c>
      <c r="B124" s="38" t="s">
        <v>470</v>
      </c>
      <c r="C124" s="38" t="s">
        <v>469</v>
      </c>
      <c r="D124" s="42" t="s">
        <v>21</v>
      </c>
      <c r="E124" s="3">
        <v>1300</v>
      </c>
      <c r="F124" s="10">
        <v>25</v>
      </c>
      <c r="G124" s="23">
        <f t="shared" si="1"/>
        <v>32500</v>
      </c>
      <c r="H124" s="2"/>
      <c r="I124" s="2"/>
      <c r="J124" s="2"/>
      <c r="K124" s="2"/>
      <c r="L124" s="2"/>
      <c r="M124" s="15"/>
      <c r="N124" s="15"/>
      <c r="O124" s="2"/>
      <c r="P124" s="2"/>
      <c r="Q124" s="2"/>
      <c r="R124" s="2">
        <v>22</v>
      </c>
      <c r="S124" s="2"/>
      <c r="T124" s="2"/>
      <c r="U124" s="24"/>
      <c r="V124" s="25"/>
      <c r="W124" s="26"/>
      <c r="X124" s="26"/>
      <c r="Y124" s="26"/>
      <c r="Z124" s="26"/>
      <c r="AA124" s="26"/>
      <c r="AB124" s="26"/>
      <c r="AC124" s="26"/>
      <c r="AD124" s="26"/>
      <c r="AE124" s="27"/>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158"/>
    </row>
    <row r="125" spans="1:59" ht="51.75" customHeight="1">
      <c r="A125" s="22">
        <v>117</v>
      </c>
      <c r="B125" s="38" t="s">
        <v>471</v>
      </c>
      <c r="C125" s="38" t="s">
        <v>468</v>
      </c>
      <c r="D125" s="44" t="s">
        <v>395</v>
      </c>
      <c r="E125" s="3">
        <v>230</v>
      </c>
      <c r="F125" s="10">
        <v>30</v>
      </c>
      <c r="G125" s="23">
        <f t="shared" si="1"/>
        <v>6900</v>
      </c>
      <c r="H125" s="2"/>
      <c r="I125" s="2"/>
      <c r="J125" s="2"/>
      <c r="K125" s="2"/>
      <c r="L125" s="2"/>
      <c r="M125" s="15"/>
      <c r="N125" s="15"/>
      <c r="O125" s="2"/>
      <c r="P125" s="2"/>
      <c r="Q125" s="2"/>
      <c r="R125" s="2">
        <v>30</v>
      </c>
      <c r="S125" s="2"/>
      <c r="T125" s="2"/>
      <c r="U125" s="24"/>
      <c r="V125" s="25"/>
      <c r="W125" s="26"/>
      <c r="X125" s="26"/>
      <c r="Y125" s="26"/>
      <c r="Z125" s="26"/>
      <c r="AA125" s="26"/>
      <c r="AB125" s="26"/>
      <c r="AC125" s="26"/>
      <c r="AD125" s="26"/>
      <c r="AE125" s="27"/>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158"/>
    </row>
    <row r="126" spans="1:59" ht="51.75" customHeight="1">
      <c r="A126" s="22">
        <v>118</v>
      </c>
      <c r="B126" s="50" t="s">
        <v>472</v>
      </c>
      <c r="C126" s="38" t="s">
        <v>473</v>
      </c>
      <c r="D126" s="1" t="s">
        <v>21</v>
      </c>
      <c r="E126" s="3">
        <v>1010</v>
      </c>
      <c r="F126" s="10">
        <v>100</v>
      </c>
      <c r="G126" s="23">
        <f t="shared" si="1"/>
        <v>101000</v>
      </c>
      <c r="H126" s="2"/>
      <c r="I126" s="2"/>
      <c r="J126" s="2"/>
      <c r="K126" s="2"/>
      <c r="L126" s="2"/>
      <c r="M126" s="15"/>
      <c r="N126" s="15"/>
      <c r="O126" s="2"/>
      <c r="P126" s="2"/>
      <c r="Q126" s="2"/>
      <c r="R126" s="2"/>
      <c r="S126" s="2"/>
      <c r="T126" s="2"/>
      <c r="U126" s="24"/>
      <c r="V126" s="25"/>
      <c r="W126" s="26"/>
      <c r="X126" s="26"/>
      <c r="Y126" s="26"/>
      <c r="Z126" s="26"/>
      <c r="AA126" s="26"/>
      <c r="AB126" s="26"/>
      <c r="AC126" s="26"/>
      <c r="AD126" s="26"/>
      <c r="AE126" s="27"/>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158"/>
    </row>
    <row r="127" spans="1:59" ht="51.75" customHeight="1">
      <c r="A127" s="22">
        <v>119</v>
      </c>
      <c r="B127" s="49" t="s">
        <v>474</v>
      </c>
      <c r="C127" s="49" t="s">
        <v>475</v>
      </c>
      <c r="D127" s="1" t="s">
        <v>21</v>
      </c>
      <c r="E127" s="3">
        <v>2</v>
      </c>
      <c r="F127" s="10">
        <v>5500</v>
      </c>
      <c r="G127" s="23">
        <f t="shared" si="1"/>
        <v>11000</v>
      </c>
      <c r="H127" s="2"/>
      <c r="I127" s="2"/>
      <c r="J127" s="2"/>
      <c r="K127" s="2"/>
      <c r="L127" s="2"/>
      <c r="M127" s="15"/>
      <c r="N127" s="15"/>
      <c r="O127" s="2"/>
      <c r="P127" s="2"/>
      <c r="Q127" s="2"/>
      <c r="R127" s="2"/>
      <c r="S127" s="2"/>
      <c r="T127" s="2"/>
      <c r="U127" s="24">
        <v>545</v>
      </c>
      <c r="V127" s="25"/>
      <c r="W127" s="26"/>
      <c r="X127" s="26"/>
      <c r="Y127" s="26"/>
      <c r="Z127" s="26"/>
      <c r="AA127" s="26"/>
      <c r="AB127" s="26"/>
      <c r="AC127" s="26"/>
      <c r="AD127" s="26"/>
      <c r="AE127" s="27"/>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158"/>
    </row>
    <row r="128" spans="1:59" ht="51.75" customHeight="1">
      <c r="A128" s="22">
        <v>120</v>
      </c>
      <c r="B128" s="64" t="s">
        <v>476</v>
      </c>
      <c r="C128" s="64" t="s">
        <v>476</v>
      </c>
      <c r="D128" s="1" t="s">
        <v>21</v>
      </c>
      <c r="E128" s="3">
        <v>1</v>
      </c>
      <c r="F128" s="10">
        <v>5000</v>
      </c>
      <c r="G128" s="23">
        <f t="shared" si="1"/>
        <v>5000</v>
      </c>
      <c r="H128" s="2"/>
      <c r="I128" s="2"/>
      <c r="J128" s="2"/>
      <c r="K128" s="2"/>
      <c r="L128" s="2"/>
      <c r="M128" s="15"/>
      <c r="N128" s="15"/>
      <c r="O128" s="2"/>
      <c r="P128" s="2"/>
      <c r="Q128" s="2"/>
      <c r="R128" s="2"/>
      <c r="S128" s="2"/>
      <c r="T128" s="2"/>
      <c r="U128" s="24"/>
      <c r="V128" s="25"/>
      <c r="W128" s="26"/>
      <c r="X128" s="26"/>
      <c r="Y128" s="26"/>
      <c r="Z128" s="26"/>
      <c r="AA128" s="26"/>
      <c r="AB128" s="26"/>
      <c r="AC128" s="26"/>
      <c r="AD128" s="26"/>
      <c r="AE128" s="27"/>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158"/>
    </row>
    <row r="129" spans="1:59" ht="51.75" customHeight="1">
      <c r="A129" s="22">
        <v>121</v>
      </c>
      <c r="B129" s="49" t="s">
        <v>477</v>
      </c>
      <c r="C129" s="49" t="s">
        <v>478</v>
      </c>
      <c r="D129" s="1" t="s">
        <v>395</v>
      </c>
      <c r="E129" s="3">
        <v>48</v>
      </c>
      <c r="F129" s="10">
        <v>1500</v>
      </c>
      <c r="G129" s="23">
        <f t="shared" si="1"/>
        <v>72000</v>
      </c>
      <c r="H129" s="2"/>
      <c r="I129" s="2"/>
      <c r="J129" s="2"/>
      <c r="K129" s="2"/>
      <c r="L129" s="2"/>
      <c r="M129" s="15"/>
      <c r="N129" s="15"/>
      <c r="O129" s="2"/>
      <c r="P129" s="2"/>
      <c r="Q129" s="2"/>
      <c r="R129" s="2"/>
      <c r="S129" s="2"/>
      <c r="T129" s="2"/>
      <c r="U129" s="24"/>
      <c r="V129" s="25"/>
      <c r="W129" s="26"/>
      <c r="X129" s="26"/>
      <c r="Y129" s="26"/>
      <c r="Z129" s="26"/>
      <c r="AA129" s="26"/>
      <c r="AB129" s="26"/>
      <c r="AC129" s="26"/>
      <c r="AD129" s="26"/>
      <c r="AE129" s="27"/>
      <c r="AF129" s="26"/>
      <c r="AG129" s="26"/>
      <c r="AH129" s="26"/>
      <c r="AI129" s="26"/>
      <c r="AJ129" s="26"/>
      <c r="AK129" s="26"/>
      <c r="AL129" s="26"/>
      <c r="AM129" s="26"/>
      <c r="AN129" s="26"/>
      <c r="AO129" s="26"/>
      <c r="AP129" s="26"/>
      <c r="AQ129" s="26"/>
      <c r="AR129" s="26">
        <v>1400</v>
      </c>
      <c r="AS129" s="26"/>
      <c r="AT129" s="26"/>
      <c r="AU129" s="26"/>
      <c r="AV129" s="26"/>
      <c r="AW129" s="26"/>
      <c r="AX129" s="26"/>
      <c r="AY129" s="26"/>
      <c r="AZ129" s="26"/>
      <c r="BA129" s="26"/>
      <c r="BB129" s="26"/>
      <c r="BC129" s="26"/>
      <c r="BD129" s="26">
        <v>1300</v>
      </c>
      <c r="BE129" s="26"/>
      <c r="BF129" s="26">
        <v>860</v>
      </c>
      <c r="BG129" s="158"/>
    </row>
    <row r="130" spans="1:59" ht="51.75" customHeight="1">
      <c r="A130" s="22">
        <v>122</v>
      </c>
      <c r="B130" s="40" t="s">
        <v>479</v>
      </c>
      <c r="C130" s="40" t="s">
        <v>480</v>
      </c>
      <c r="D130" s="1" t="s">
        <v>21</v>
      </c>
      <c r="E130" s="3">
        <v>20</v>
      </c>
      <c r="F130" s="10">
        <v>10000</v>
      </c>
      <c r="G130" s="23">
        <f t="shared" si="1"/>
        <v>200000</v>
      </c>
      <c r="H130" s="2"/>
      <c r="I130" s="2"/>
      <c r="J130" s="2"/>
      <c r="K130" s="2"/>
      <c r="L130" s="2"/>
      <c r="M130" s="15"/>
      <c r="N130" s="15"/>
      <c r="O130" s="2"/>
      <c r="P130" s="2"/>
      <c r="Q130" s="2"/>
      <c r="R130" s="2"/>
      <c r="S130" s="2"/>
      <c r="T130" s="2"/>
      <c r="U130" s="24"/>
      <c r="V130" s="25"/>
      <c r="W130" s="26"/>
      <c r="X130" s="26"/>
      <c r="Y130" s="26"/>
      <c r="Z130" s="26"/>
      <c r="AA130" s="26"/>
      <c r="AB130" s="26"/>
      <c r="AC130" s="26"/>
      <c r="AD130" s="26"/>
      <c r="AE130" s="27"/>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158"/>
    </row>
    <row r="131" spans="1:59" ht="51.75" customHeight="1">
      <c r="A131" s="22">
        <v>123</v>
      </c>
      <c r="B131" s="38" t="s">
        <v>481</v>
      </c>
      <c r="C131" s="49" t="s">
        <v>482</v>
      </c>
      <c r="D131" s="44" t="s">
        <v>21</v>
      </c>
      <c r="E131" s="3">
        <v>10</v>
      </c>
      <c r="F131" s="10">
        <v>3500</v>
      </c>
      <c r="G131" s="23">
        <f t="shared" si="1"/>
        <v>35000</v>
      </c>
      <c r="H131" s="2"/>
      <c r="I131" s="2"/>
      <c r="J131" s="2"/>
      <c r="K131" s="2"/>
      <c r="L131" s="2"/>
      <c r="M131" s="15"/>
      <c r="N131" s="15"/>
      <c r="O131" s="2"/>
      <c r="P131" s="2"/>
      <c r="Q131" s="2"/>
      <c r="R131" s="2"/>
      <c r="S131" s="2"/>
      <c r="T131" s="2"/>
      <c r="U131" s="24">
        <v>1450</v>
      </c>
      <c r="V131" s="25"/>
      <c r="W131" s="26"/>
      <c r="X131" s="26"/>
      <c r="Y131" s="26"/>
      <c r="Z131" s="26"/>
      <c r="AA131" s="26"/>
      <c r="AB131" s="26"/>
      <c r="AC131" s="26"/>
      <c r="AD131" s="26"/>
      <c r="AE131" s="27"/>
      <c r="AF131" s="26"/>
      <c r="AG131" s="26"/>
      <c r="AH131" s="26"/>
      <c r="AI131" s="26"/>
      <c r="AJ131" s="26"/>
      <c r="AK131" s="26"/>
      <c r="AL131" s="26"/>
      <c r="AM131" s="26"/>
      <c r="AN131" s="26"/>
      <c r="AO131" s="26"/>
      <c r="AP131" s="26"/>
      <c r="AQ131" s="26"/>
      <c r="AR131" s="26"/>
      <c r="AS131" s="26"/>
      <c r="AT131" s="26"/>
      <c r="AU131" s="26"/>
      <c r="AV131" s="26"/>
      <c r="AW131" s="26"/>
      <c r="AX131" s="26"/>
      <c r="AY131" s="26"/>
      <c r="AZ131" s="26">
        <v>2420</v>
      </c>
      <c r="BA131" s="26"/>
      <c r="BB131" s="26"/>
      <c r="BC131" s="26"/>
      <c r="BD131" s="26"/>
      <c r="BE131" s="26"/>
      <c r="BF131" s="26"/>
      <c r="BG131" s="158"/>
    </row>
    <row r="132" spans="1:59" ht="51.75" customHeight="1">
      <c r="A132" s="22">
        <v>124</v>
      </c>
      <c r="B132" s="38" t="s">
        <v>483</v>
      </c>
      <c r="C132" s="38" t="s">
        <v>484</v>
      </c>
      <c r="D132" s="1" t="s">
        <v>21</v>
      </c>
      <c r="E132" s="3">
        <v>10</v>
      </c>
      <c r="F132" s="10">
        <v>42900</v>
      </c>
      <c r="G132" s="23">
        <f t="shared" si="1"/>
        <v>429000</v>
      </c>
      <c r="H132" s="2"/>
      <c r="I132" s="2"/>
      <c r="J132" s="2"/>
      <c r="K132" s="2"/>
      <c r="L132" s="2"/>
      <c r="M132" s="15"/>
      <c r="N132" s="15"/>
      <c r="O132" s="2"/>
      <c r="P132" s="2"/>
      <c r="Q132" s="2"/>
      <c r="R132" s="2"/>
      <c r="S132" s="2"/>
      <c r="T132" s="2"/>
      <c r="U132" s="65">
        <v>34590</v>
      </c>
      <c r="V132" s="25"/>
      <c r="W132" s="26"/>
      <c r="X132" s="26"/>
      <c r="Y132" s="26"/>
      <c r="Z132" s="26"/>
      <c r="AA132" s="26"/>
      <c r="AB132" s="26"/>
      <c r="AC132" s="26"/>
      <c r="AD132" s="26"/>
      <c r="AE132" s="27"/>
      <c r="AF132" s="26"/>
      <c r="AG132" s="26"/>
      <c r="AH132" s="26"/>
      <c r="AI132" s="26"/>
      <c r="AJ132" s="26"/>
      <c r="AK132" s="26"/>
      <c r="AL132" s="26"/>
      <c r="AM132" s="26"/>
      <c r="AN132" s="26"/>
      <c r="AO132" s="26"/>
      <c r="AP132" s="26"/>
      <c r="AQ132" s="26"/>
      <c r="AR132" s="26"/>
      <c r="AS132" s="26"/>
      <c r="AT132" s="26"/>
      <c r="AU132" s="26"/>
      <c r="AV132" s="26"/>
      <c r="AW132" s="26">
        <v>41355</v>
      </c>
      <c r="AX132" s="26"/>
      <c r="AY132" s="26"/>
      <c r="AZ132" s="26"/>
      <c r="BA132" s="26"/>
      <c r="BB132" s="26"/>
      <c r="BC132" s="26"/>
      <c r="BD132" s="26">
        <v>22750</v>
      </c>
      <c r="BE132" s="26"/>
      <c r="BF132" s="26"/>
      <c r="BG132" s="158"/>
    </row>
    <row r="133" spans="1:59" ht="51.75" customHeight="1">
      <c r="A133" s="22">
        <v>125</v>
      </c>
      <c r="B133" s="38" t="s">
        <v>485</v>
      </c>
      <c r="C133" s="38" t="s">
        <v>486</v>
      </c>
      <c r="D133" s="1" t="s">
        <v>21</v>
      </c>
      <c r="E133" s="3">
        <v>1000</v>
      </c>
      <c r="F133" s="10">
        <v>450</v>
      </c>
      <c r="G133" s="23">
        <f t="shared" si="1"/>
        <v>450000</v>
      </c>
      <c r="H133" s="2"/>
      <c r="I133" s="2"/>
      <c r="J133" s="2"/>
      <c r="K133" s="2"/>
      <c r="L133" s="2"/>
      <c r="M133" s="15"/>
      <c r="N133" s="15"/>
      <c r="O133" s="2"/>
      <c r="P133" s="2"/>
      <c r="Q133" s="2"/>
      <c r="R133" s="2"/>
      <c r="S133" s="2"/>
      <c r="T133" s="2"/>
      <c r="U133" s="65"/>
      <c r="V133" s="25"/>
      <c r="W133" s="26"/>
      <c r="X133" s="26"/>
      <c r="Y133" s="26"/>
      <c r="Z133" s="26"/>
      <c r="AA133" s="26"/>
      <c r="AB133" s="26"/>
      <c r="AC133" s="26"/>
      <c r="AD133" s="26"/>
      <c r="AE133" s="27"/>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158"/>
    </row>
    <row r="134" spans="1:59" ht="51.75" customHeight="1">
      <c r="A134" s="22">
        <v>126</v>
      </c>
      <c r="B134" s="49" t="s">
        <v>487</v>
      </c>
      <c r="C134" s="49" t="s">
        <v>488</v>
      </c>
      <c r="D134" s="1" t="s">
        <v>26</v>
      </c>
      <c r="E134" s="3">
        <v>36</v>
      </c>
      <c r="F134" s="10">
        <v>8690</v>
      </c>
      <c r="G134" s="23">
        <f t="shared" si="1"/>
        <v>312840</v>
      </c>
      <c r="H134" s="2"/>
      <c r="I134" s="2"/>
      <c r="J134" s="2"/>
      <c r="K134" s="2"/>
      <c r="L134" s="2"/>
      <c r="M134" s="15"/>
      <c r="N134" s="15"/>
      <c r="O134" s="2"/>
      <c r="P134" s="2"/>
      <c r="Q134" s="2"/>
      <c r="R134" s="2"/>
      <c r="S134" s="2"/>
      <c r="T134" s="2"/>
      <c r="U134" s="65">
        <v>3185</v>
      </c>
      <c r="V134" s="25"/>
      <c r="W134" s="26"/>
      <c r="X134" s="26"/>
      <c r="Y134" s="26"/>
      <c r="Z134" s="26"/>
      <c r="AA134" s="26"/>
      <c r="AB134" s="26"/>
      <c r="AC134" s="26"/>
      <c r="AD134" s="26"/>
      <c r="AE134" s="27"/>
      <c r="AF134" s="26"/>
      <c r="AG134" s="26"/>
      <c r="AH134" s="26"/>
      <c r="AI134" s="26"/>
      <c r="AJ134" s="26"/>
      <c r="AK134" s="26"/>
      <c r="AL134" s="26"/>
      <c r="AM134" s="26"/>
      <c r="AN134" s="26"/>
      <c r="AO134" s="26"/>
      <c r="AP134" s="26"/>
      <c r="AQ134" s="26"/>
      <c r="AR134" s="26">
        <v>5000</v>
      </c>
      <c r="AS134" s="26"/>
      <c r="AT134" s="26"/>
      <c r="AU134" s="26"/>
      <c r="AV134" s="26"/>
      <c r="AW134" s="26">
        <v>6355</v>
      </c>
      <c r="AX134" s="26"/>
      <c r="AY134" s="26"/>
      <c r="AZ134" s="26"/>
      <c r="BA134" s="26"/>
      <c r="BB134" s="26"/>
      <c r="BC134" s="26"/>
      <c r="BD134" s="26">
        <v>4940</v>
      </c>
      <c r="BE134" s="26"/>
      <c r="BF134" s="26"/>
      <c r="BG134" s="158"/>
    </row>
    <row r="135" spans="1:59" ht="51.75" customHeight="1">
      <c r="A135" s="22">
        <v>127</v>
      </c>
      <c r="B135" s="41" t="s">
        <v>489</v>
      </c>
      <c r="C135" s="41" t="s">
        <v>490</v>
      </c>
      <c r="D135" s="1" t="s">
        <v>21</v>
      </c>
      <c r="E135" s="3">
        <v>2</v>
      </c>
      <c r="F135" s="10">
        <v>93000</v>
      </c>
      <c r="G135" s="23">
        <f t="shared" si="1"/>
        <v>186000</v>
      </c>
      <c r="H135" s="2"/>
      <c r="I135" s="2"/>
      <c r="J135" s="2"/>
      <c r="K135" s="2"/>
      <c r="L135" s="2"/>
      <c r="M135" s="15"/>
      <c r="N135" s="15"/>
      <c r="O135" s="2"/>
      <c r="P135" s="2"/>
      <c r="Q135" s="2"/>
      <c r="R135" s="2"/>
      <c r="S135" s="2"/>
      <c r="T135" s="2"/>
      <c r="U135" s="24"/>
      <c r="V135" s="25"/>
      <c r="W135" s="26">
        <v>93000</v>
      </c>
      <c r="X135" s="26"/>
      <c r="Y135" s="26"/>
      <c r="Z135" s="26"/>
      <c r="AA135" s="26"/>
      <c r="AB135" s="26"/>
      <c r="AC135" s="26"/>
      <c r="AD135" s="26"/>
      <c r="AE135" s="27"/>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158"/>
    </row>
    <row r="136" spans="1:59" ht="51.75" customHeight="1">
      <c r="A136" s="22">
        <v>128</v>
      </c>
      <c r="B136" s="49" t="s">
        <v>491</v>
      </c>
      <c r="C136" s="49" t="s">
        <v>492</v>
      </c>
      <c r="D136" s="1" t="s">
        <v>493</v>
      </c>
      <c r="E136" s="3">
        <v>28</v>
      </c>
      <c r="F136" s="10">
        <v>20000</v>
      </c>
      <c r="G136" s="23">
        <f t="shared" si="1"/>
        <v>560000</v>
      </c>
      <c r="H136" s="2"/>
      <c r="I136" s="2"/>
      <c r="J136" s="2"/>
      <c r="K136" s="2"/>
      <c r="L136" s="2"/>
      <c r="M136" s="15"/>
      <c r="N136" s="15"/>
      <c r="O136" s="2"/>
      <c r="P136" s="2"/>
      <c r="Q136" s="2"/>
      <c r="R136" s="2"/>
      <c r="S136" s="2"/>
      <c r="T136" s="2"/>
      <c r="U136" s="24"/>
      <c r="V136" s="25"/>
      <c r="W136" s="26"/>
      <c r="X136" s="26"/>
      <c r="Y136" s="26"/>
      <c r="Z136" s="26"/>
      <c r="AA136" s="26"/>
      <c r="AB136" s="26"/>
      <c r="AC136" s="26"/>
      <c r="AD136" s="26"/>
      <c r="AE136" s="27"/>
      <c r="AF136" s="26"/>
      <c r="AG136" s="26"/>
      <c r="AH136" s="26"/>
      <c r="AI136" s="26"/>
      <c r="AJ136" s="26"/>
      <c r="AK136" s="26"/>
      <c r="AL136" s="26"/>
      <c r="AM136" s="26"/>
      <c r="AN136" s="26"/>
      <c r="AO136" s="26">
        <v>11750</v>
      </c>
      <c r="AP136" s="26"/>
      <c r="AQ136" s="26"/>
      <c r="AR136" s="26">
        <v>8700</v>
      </c>
      <c r="AS136" s="26"/>
      <c r="AT136" s="26"/>
      <c r="AU136" s="26"/>
      <c r="AV136" s="26"/>
      <c r="AW136" s="26"/>
      <c r="AX136" s="26"/>
      <c r="AY136" s="26"/>
      <c r="AZ136" s="26"/>
      <c r="BA136" s="26">
        <v>8900</v>
      </c>
      <c r="BB136" s="26"/>
      <c r="BC136" s="26"/>
      <c r="BD136" s="26">
        <v>20000</v>
      </c>
      <c r="BE136" s="26"/>
      <c r="BF136" s="26"/>
      <c r="BG136" s="158"/>
    </row>
    <row r="137" spans="1:59" ht="51.75" customHeight="1">
      <c r="A137" s="22">
        <v>129</v>
      </c>
      <c r="B137" s="49" t="s">
        <v>491</v>
      </c>
      <c r="C137" s="49" t="s">
        <v>494</v>
      </c>
      <c r="D137" s="1" t="s">
        <v>493</v>
      </c>
      <c r="E137" s="3">
        <v>28</v>
      </c>
      <c r="F137" s="10">
        <v>12000</v>
      </c>
      <c r="G137" s="23">
        <f t="shared" ref="G137:G200" si="2">E137*F137</f>
        <v>336000</v>
      </c>
      <c r="H137" s="2"/>
      <c r="I137" s="2"/>
      <c r="J137" s="2"/>
      <c r="K137" s="2"/>
      <c r="L137" s="2"/>
      <c r="M137" s="15"/>
      <c r="N137" s="15"/>
      <c r="O137" s="2"/>
      <c r="P137" s="2"/>
      <c r="Q137" s="2"/>
      <c r="R137" s="2"/>
      <c r="S137" s="2"/>
      <c r="T137" s="2"/>
      <c r="U137" s="24"/>
      <c r="V137" s="25"/>
      <c r="W137" s="26"/>
      <c r="X137" s="26"/>
      <c r="Y137" s="26"/>
      <c r="Z137" s="26"/>
      <c r="AA137" s="26"/>
      <c r="AB137" s="26"/>
      <c r="AC137" s="26"/>
      <c r="AD137" s="26"/>
      <c r="AE137" s="27"/>
      <c r="AF137" s="26"/>
      <c r="AG137" s="26"/>
      <c r="AH137" s="26"/>
      <c r="AI137" s="26"/>
      <c r="AJ137" s="26"/>
      <c r="AK137" s="26"/>
      <c r="AL137" s="26"/>
      <c r="AM137" s="26"/>
      <c r="AN137" s="26"/>
      <c r="AO137" s="26"/>
      <c r="AP137" s="26"/>
      <c r="AQ137" s="26"/>
      <c r="AR137" s="26">
        <v>11500</v>
      </c>
      <c r="AS137" s="26"/>
      <c r="AT137" s="26"/>
      <c r="AU137" s="26"/>
      <c r="AV137" s="26"/>
      <c r="AW137" s="26"/>
      <c r="AX137" s="26"/>
      <c r="AY137" s="26"/>
      <c r="AZ137" s="26"/>
      <c r="BA137" s="26">
        <v>11900</v>
      </c>
      <c r="BB137" s="26"/>
      <c r="BC137" s="26"/>
      <c r="BD137" s="26">
        <v>12000</v>
      </c>
      <c r="BE137" s="26"/>
      <c r="BF137" s="26"/>
      <c r="BG137" s="158"/>
    </row>
    <row r="138" spans="1:59" ht="60" customHeight="1">
      <c r="A138" s="22">
        <v>130</v>
      </c>
      <c r="B138" s="49" t="s">
        <v>491</v>
      </c>
      <c r="C138" s="49" t="s">
        <v>495</v>
      </c>
      <c r="D138" s="1" t="s">
        <v>493</v>
      </c>
      <c r="E138" s="3">
        <v>24</v>
      </c>
      <c r="F138" s="10">
        <v>27720</v>
      </c>
      <c r="G138" s="23">
        <f t="shared" si="2"/>
        <v>665280</v>
      </c>
      <c r="H138" s="2"/>
      <c r="I138" s="2"/>
      <c r="J138" s="2"/>
      <c r="K138" s="2"/>
      <c r="L138" s="2"/>
      <c r="M138" s="15"/>
      <c r="N138" s="15"/>
      <c r="O138" s="2"/>
      <c r="P138" s="2"/>
      <c r="Q138" s="2"/>
      <c r="R138" s="2"/>
      <c r="S138" s="2"/>
      <c r="T138" s="2"/>
      <c r="U138" s="24"/>
      <c r="V138" s="25"/>
      <c r="W138" s="26"/>
      <c r="X138" s="26"/>
      <c r="Y138" s="26"/>
      <c r="Z138" s="26"/>
      <c r="AA138" s="26"/>
      <c r="AB138" s="26"/>
      <c r="AC138" s="26"/>
      <c r="AD138" s="26"/>
      <c r="AE138" s="27"/>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v>27400</v>
      </c>
      <c r="BB138" s="26"/>
      <c r="BC138" s="26"/>
      <c r="BD138" s="26"/>
      <c r="BE138" s="26"/>
      <c r="BF138" s="26"/>
      <c r="BG138" s="158"/>
    </row>
    <row r="139" spans="1:59" ht="63" customHeight="1">
      <c r="A139" s="22">
        <v>131</v>
      </c>
      <c r="B139" s="49" t="s">
        <v>491</v>
      </c>
      <c r="C139" s="49" t="s">
        <v>496</v>
      </c>
      <c r="D139" s="1" t="s">
        <v>493</v>
      </c>
      <c r="E139" s="3">
        <v>12</v>
      </c>
      <c r="F139" s="10">
        <v>4000</v>
      </c>
      <c r="G139" s="23">
        <f t="shared" si="2"/>
        <v>48000</v>
      </c>
      <c r="H139" s="2"/>
      <c r="I139" s="2"/>
      <c r="J139" s="2"/>
      <c r="K139" s="2"/>
      <c r="L139" s="2"/>
      <c r="M139" s="15"/>
      <c r="N139" s="15"/>
      <c r="O139" s="2"/>
      <c r="P139" s="2"/>
      <c r="Q139" s="2"/>
      <c r="R139" s="2"/>
      <c r="S139" s="2"/>
      <c r="T139" s="2"/>
      <c r="U139" s="24"/>
      <c r="V139" s="25"/>
      <c r="W139" s="26"/>
      <c r="X139" s="26"/>
      <c r="Y139" s="26"/>
      <c r="Z139" s="26"/>
      <c r="AA139" s="26"/>
      <c r="AB139" s="26"/>
      <c r="AC139" s="26"/>
      <c r="AD139" s="26"/>
      <c r="AE139" s="27"/>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v>3990</v>
      </c>
      <c r="BB139" s="26"/>
      <c r="BC139" s="26"/>
      <c r="BD139" s="26"/>
      <c r="BE139" s="26"/>
      <c r="BF139" s="26"/>
      <c r="BG139" s="158"/>
    </row>
    <row r="140" spans="1:59" ht="51.75" customHeight="1">
      <c r="A140" s="22">
        <v>132</v>
      </c>
      <c r="B140" s="66" t="s">
        <v>497</v>
      </c>
      <c r="C140" s="43" t="s">
        <v>498</v>
      </c>
      <c r="D140" s="42" t="s">
        <v>21</v>
      </c>
      <c r="E140" s="3">
        <v>2</v>
      </c>
      <c r="F140" s="10">
        <v>40000</v>
      </c>
      <c r="G140" s="23">
        <f t="shared" si="2"/>
        <v>80000</v>
      </c>
      <c r="H140" s="2"/>
      <c r="I140" s="2"/>
      <c r="J140" s="2"/>
      <c r="K140" s="2"/>
      <c r="L140" s="2"/>
      <c r="M140" s="15"/>
      <c r="N140" s="15"/>
      <c r="O140" s="2"/>
      <c r="P140" s="2"/>
      <c r="Q140" s="2"/>
      <c r="R140" s="2"/>
      <c r="S140" s="2"/>
      <c r="T140" s="2"/>
      <c r="U140" s="24"/>
      <c r="V140" s="25"/>
      <c r="W140" s="26"/>
      <c r="X140" s="26"/>
      <c r="Y140" s="26"/>
      <c r="Z140" s="26"/>
      <c r="AA140" s="26"/>
      <c r="AB140" s="26"/>
      <c r="AC140" s="26"/>
      <c r="AD140" s="26"/>
      <c r="AE140" s="27"/>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v>39000</v>
      </c>
      <c r="BB140" s="26"/>
      <c r="BC140" s="26"/>
      <c r="BD140" s="26"/>
      <c r="BE140" s="26"/>
      <c r="BF140" s="26"/>
      <c r="BG140" s="158"/>
    </row>
    <row r="141" spans="1:59" ht="51.75" customHeight="1">
      <c r="A141" s="22">
        <v>133</v>
      </c>
      <c r="B141" s="66" t="s">
        <v>499</v>
      </c>
      <c r="C141" s="43" t="s">
        <v>500</v>
      </c>
      <c r="D141" s="42" t="s">
        <v>21</v>
      </c>
      <c r="E141" s="3">
        <v>2</v>
      </c>
      <c r="F141" s="10">
        <v>58300</v>
      </c>
      <c r="G141" s="23">
        <f t="shared" si="2"/>
        <v>116600</v>
      </c>
      <c r="H141" s="2"/>
      <c r="I141" s="2"/>
      <c r="J141" s="2"/>
      <c r="K141" s="2"/>
      <c r="L141" s="2"/>
      <c r="M141" s="15"/>
      <c r="N141" s="15"/>
      <c r="O141" s="2"/>
      <c r="P141" s="2"/>
      <c r="Q141" s="2"/>
      <c r="R141" s="2"/>
      <c r="S141" s="2"/>
      <c r="T141" s="2"/>
      <c r="U141" s="24"/>
      <c r="V141" s="25"/>
      <c r="W141" s="26"/>
      <c r="X141" s="26"/>
      <c r="Y141" s="26"/>
      <c r="Z141" s="26"/>
      <c r="AA141" s="26"/>
      <c r="AB141" s="26"/>
      <c r="AC141" s="26"/>
      <c r="AD141" s="26"/>
      <c r="AE141" s="27"/>
      <c r="AF141" s="26"/>
      <c r="AG141" s="26"/>
      <c r="AH141" s="26"/>
      <c r="AI141" s="26"/>
      <c r="AJ141" s="26"/>
      <c r="AK141" s="26"/>
      <c r="AL141" s="26">
        <v>57000</v>
      </c>
      <c r="AM141" s="26"/>
      <c r="AN141" s="26"/>
      <c r="AO141" s="26"/>
      <c r="AP141" s="26"/>
      <c r="AQ141" s="26"/>
      <c r="AR141" s="26"/>
      <c r="AS141" s="26"/>
      <c r="AT141" s="26"/>
      <c r="AU141" s="26"/>
      <c r="AV141" s="26"/>
      <c r="AW141" s="26"/>
      <c r="AX141" s="26"/>
      <c r="AY141" s="26"/>
      <c r="AZ141" s="26"/>
      <c r="BA141" s="26">
        <v>57500</v>
      </c>
      <c r="BB141" s="26"/>
      <c r="BC141" s="26"/>
      <c r="BD141" s="26"/>
      <c r="BE141" s="26"/>
      <c r="BF141" s="26"/>
      <c r="BG141" s="158"/>
    </row>
    <row r="142" spans="1:59" ht="51.75" customHeight="1">
      <c r="A142" s="22">
        <v>134</v>
      </c>
      <c r="B142" s="66" t="s">
        <v>499</v>
      </c>
      <c r="C142" s="43" t="s">
        <v>501</v>
      </c>
      <c r="D142" s="42" t="s">
        <v>21</v>
      </c>
      <c r="E142" s="3">
        <v>2</v>
      </c>
      <c r="F142" s="10">
        <v>118800</v>
      </c>
      <c r="G142" s="23">
        <f t="shared" si="2"/>
        <v>237600</v>
      </c>
      <c r="H142" s="2"/>
      <c r="I142" s="2"/>
      <c r="J142" s="2"/>
      <c r="K142" s="2"/>
      <c r="L142" s="2"/>
      <c r="M142" s="15"/>
      <c r="N142" s="15"/>
      <c r="O142" s="2"/>
      <c r="P142" s="2"/>
      <c r="Q142" s="2"/>
      <c r="R142" s="2"/>
      <c r="S142" s="2"/>
      <c r="T142" s="2"/>
      <c r="U142" s="24"/>
      <c r="V142" s="25"/>
      <c r="W142" s="26"/>
      <c r="X142" s="26"/>
      <c r="Y142" s="26"/>
      <c r="Z142" s="26"/>
      <c r="AA142" s="26"/>
      <c r="AB142" s="26"/>
      <c r="AC142" s="26"/>
      <c r="AD142" s="26"/>
      <c r="AE142" s="27"/>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v>82000</v>
      </c>
      <c r="BB142" s="26"/>
      <c r="BC142" s="26"/>
      <c r="BD142" s="26"/>
      <c r="BE142" s="26"/>
      <c r="BF142" s="26"/>
      <c r="BG142" s="158"/>
    </row>
    <row r="143" spans="1:59" ht="51.75" customHeight="1">
      <c r="A143" s="22">
        <v>135</v>
      </c>
      <c r="B143" s="66" t="s">
        <v>499</v>
      </c>
      <c r="C143" s="43" t="s">
        <v>502</v>
      </c>
      <c r="D143" s="42" t="s">
        <v>21</v>
      </c>
      <c r="E143" s="3">
        <v>2</v>
      </c>
      <c r="F143" s="10">
        <v>150700</v>
      </c>
      <c r="G143" s="23">
        <f t="shared" si="2"/>
        <v>301400</v>
      </c>
      <c r="H143" s="2"/>
      <c r="I143" s="2"/>
      <c r="J143" s="2"/>
      <c r="K143" s="2"/>
      <c r="L143" s="2"/>
      <c r="M143" s="15"/>
      <c r="N143" s="15"/>
      <c r="O143" s="2"/>
      <c r="P143" s="2"/>
      <c r="Q143" s="2"/>
      <c r="R143" s="2"/>
      <c r="S143" s="2"/>
      <c r="T143" s="2"/>
      <c r="U143" s="24"/>
      <c r="V143" s="25"/>
      <c r="W143" s="26"/>
      <c r="X143" s="26"/>
      <c r="Y143" s="26"/>
      <c r="Z143" s="26"/>
      <c r="AA143" s="26"/>
      <c r="AB143" s="26"/>
      <c r="AC143" s="26"/>
      <c r="AD143" s="26"/>
      <c r="AE143" s="27"/>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v>125600</v>
      </c>
      <c r="BB143" s="26"/>
      <c r="BC143" s="26"/>
      <c r="BD143" s="26"/>
      <c r="BE143" s="26"/>
      <c r="BF143" s="26"/>
      <c r="BG143" s="158"/>
    </row>
    <row r="144" spans="1:59" ht="27" customHeight="1">
      <c r="A144" s="22">
        <v>136</v>
      </c>
      <c r="B144" s="38" t="s">
        <v>503</v>
      </c>
      <c r="C144" s="38" t="s">
        <v>504</v>
      </c>
      <c r="D144" s="44" t="s">
        <v>21</v>
      </c>
      <c r="E144" s="3">
        <v>45000</v>
      </c>
      <c r="F144" s="10">
        <v>10</v>
      </c>
      <c r="G144" s="23">
        <f t="shared" si="2"/>
        <v>450000</v>
      </c>
      <c r="H144" s="2"/>
      <c r="I144" s="2"/>
      <c r="J144" s="2"/>
      <c r="K144" s="2"/>
      <c r="L144" s="2"/>
      <c r="M144" s="15"/>
      <c r="N144" s="15"/>
      <c r="O144" s="2"/>
      <c r="P144" s="2"/>
      <c r="Q144" s="2"/>
      <c r="R144" s="2"/>
      <c r="S144" s="2"/>
      <c r="T144" s="2"/>
      <c r="U144" s="24"/>
      <c r="V144" s="25"/>
      <c r="W144" s="26"/>
      <c r="X144" s="26"/>
      <c r="Y144" s="26"/>
      <c r="Z144" s="26"/>
      <c r="AA144" s="26"/>
      <c r="AB144" s="26"/>
      <c r="AC144" s="26"/>
      <c r="AD144" s="26"/>
      <c r="AE144" s="27"/>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v>8.5</v>
      </c>
      <c r="BE144" s="26"/>
      <c r="BF144" s="26"/>
      <c r="BG144" s="158"/>
    </row>
    <row r="145" spans="1:59" ht="21.75" customHeight="1">
      <c r="A145" s="22">
        <v>137</v>
      </c>
      <c r="B145" s="38" t="s">
        <v>505</v>
      </c>
      <c r="C145" s="38" t="s">
        <v>506</v>
      </c>
      <c r="D145" s="1" t="s">
        <v>21</v>
      </c>
      <c r="E145" s="3">
        <v>700</v>
      </c>
      <c r="F145" s="10">
        <v>50</v>
      </c>
      <c r="G145" s="23">
        <f t="shared" si="2"/>
        <v>35000</v>
      </c>
      <c r="H145" s="2"/>
      <c r="I145" s="2"/>
      <c r="J145" s="2"/>
      <c r="K145" s="2"/>
      <c r="L145" s="2"/>
      <c r="M145" s="15"/>
      <c r="N145" s="15"/>
      <c r="O145" s="2"/>
      <c r="P145" s="2"/>
      <c r="Q145" s="2"/>
      <c r="R145" s="2"/>
      <c r="S145" s="2"/>
      <c r="T145" s="2"/>
      <c r="U145" s="24"/>
      <c r="V145" s="25"/>
      <c r="W145" s="26"/>
      <c r="X145" s="26"/>
      <c r="Y145" s="26"/>
      <c r="Z145" s="26"/>
      <c r="AA145" s="26"/>
      <c r="AB145" s="26">
        <v>50</v>
      </c>
      <c r="AC145" s="26"/>
      <c r="AD145" s="26"/>
      <c r="AE145" s="27"/>
      <c r="AF145" s="26"/>
      <c r="AG145" s="26"/>
      <c r="AH145" s="26"/>
      <c r="AI145" s="26"/>
      <c r="AJ145" s="26"/>
      <c r="AK145" s="26"/>
      <c r="AL145" s="26"/>
      <c r="AM145" s="26"/>
      <c r="AN145" s="26"/>
      <c r="AO145" s="26"/>
      <c r="AP145" s="26"/>
      <c r="AQ145" s="26"/>
      <c r="AR145" s="26"/>
      <c r="AS145" s="26"/>
      <c r="AT145" s="26"/>
      <c r="AU145" s="26"/>
      <c r="AV145" s="26"/>
      <c r="AW145" s="26"/>
      <c r="AX145" s="26">
        <v>48</v>
      </c>
      <c r="AY145" s="26"/>
      <c r="AZ145" s="26"/>
      <c r="BA145" s="26"/>
      <c r="BB145" s="26"/>
      <c r="BC145" s="26"/>
      <c r="BD145" s="26"/>
      <c r="BE145" s="26"/>
      <c r="BF145" s="26"/>
      <c r="BG145" s="158"/>
    </row>
    <row r="146" spans="1:59" ht="21.75" customHeight="1">
      <c r="A146" s="22">
        <v>138</v>
      </c>
      <c r="B146" s="38" t="s">
        <v>507</v>
      </c>
      <c r="C146" s="67" t="s">
        <v>508</v>
      </c>
      <c r="D146" s="1" t="s">
        <v>21</v>
      </c>
      <c r="E146" s="3">
        <v>1200</v>
      </c>
      <c r="F146" s="10">
        <v>145</v>
      </c>
      <c r="G146" s="23">
        <f t="shared" si="2"/>
        <v>174000</v>
      </c>
      <c r="H146" s="2"/>
      <c r="I146" s="2"/>
      <c r="J146" s="2"/>
      <c r="K146" s="2"/>
      <c r="L146" s="2"/>
      <c r="M146" s="15"/>
      <c r="N146" s="15"/>
      <c r="O146" s="2"/>
      <c r="P146" s="2"/>
      <c r="Q146" s="2"/>
      <c r="R146" s="2"/>
      <c r="S146" s="2"/>
      <c r="T146" s="2"/>
      <c r="U146" s="24"/>
      <c r="V146" s="25"/>
      <c r="W146" s="26"/>
      <c r="X146" s="26"/>
      <c r="Y146" s="26"/>
      <c r="Z146" s="26"/>
      <c r="AA146" s="26"/>
      <c r="AB146" s="26">
        <v>80</v>
      </c>
      <c r="AC146" s="26"/>
      <c r="AD146" s="26"/>
      <c r="AE146" s="27"/>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v>130</v>
      </c>
      <c r="BE146" s="26"/>
      <c r="BF146" s="26"/>
      <c r="BG146" s="158"/>
    </row>
    <row r="147" spans="1:59" ht="21.75" customHeight="1">
      <c r="A147" s="22">
        <v>139</v>
      </c>
      <c r="B147" s="38" t="s">
        <v>509</v>
      </c>
      <c r="C147" s="50" t="s">
        <v>510</v>
      </c>
      <c r="D147" s="44" t="s">
        <v>21</v>
      </c>
      <c r="E147" s="3">
        <v>8300</v>
      </c>
      <c r="F147" s="10">
        <v>110</v>
      </c>
      <c r="G147" s="23">
        <f t="shared" si="2"/>
        <v>913000</v>
      </c>
      <c r="H147" s="2"/>
      <c r="I147" s="2"/>
      <c r="J147" s="2">
        <v>91.85</v>
      </c>
      <c r="K147" s="2">
        <v>98</v>
      </c>
      <c r="L147" s="2"/>
      <c r="M147" s="15"/>
      <c r="N147" s="15"/>
      <c r="O147" s="2"/>
      <c r="P147" s="2"/>
      <c r="Q147" s="2">
        <v>103</v>
      </c>
      <c r="R147" s="2"/>
      <c r="S147" s="2"/>
      <c r="T147" s="2"/>
      <c r="U147" s="24"/>
      <c r="V147" s="25"/>
      <c r="W147" s="26"/>
      <c r="X147" s="26"/>
      <c r="Y147" s="26"/>
      <c r="Z147" s="26"/>
      <c r="AA147" s="26"/>
      <c r="AB147" s="26">
        <v>105</v>
      </c>
      <c r="AC147" s="26"/>
      <c r="AD147" s="26"/>
      <c r="AE147" s="27"/>
      <c r="AF147" s="26"/>
      <c r="AG147" s="26"/>
      <c r="AH147" s="26"/>
      <c r="AI147" s="26"/>
      <c r="AJ147" s="26"/>
      <c r="AK147" s="26"/>
      <c r="AL147" s="26"/>
      <c r="AM147" s="26"/>
      <c r="AN147" s="26"/>
      <c r="AO147" s="26"/>
      <c r="AP147" s="26">
        <v>95</v>
      </c>
      <c r="AQ147" s="26"/>
      <c r="AR147" s="26"/>
      <c r="AS147" s="26"/>
      <c r="AT147" s="26"/>
      <c r="AU147" s="26"/>
      <c r="AV147" s="26"/>
      <c r="AW147" s="26">
        <v>95</v>
      </c>
      <c r="AX147" s="26">
        <v>97</v>
      </c>
      <c r="AY147" s="26"/>
      <c r="AZ147" s="26">
        <v>104</v>
      </c>
      <c r="BA147" s="26"/>
      <c r="BB147" s="26"/>
      <c r="BC147" s="26"/>
      <c r="BD147" s="26">
        <v>105</v>
      </c>
      <c r="BE147" s="26"/>
      <c r="BF147" s="26"/>
      <c r="BG147" s="158"/>
    </row>
    <row r="148" spans="1:59" ht="21.75" customHeight="1">
      <c r="A148" s="22">
        <v>140</v>
      </c>
      <c r="B148" s="38" t="s">
        <v>509</v>
      </c>
      <c r="C148" s="38" t="s">
        <v>511</v>
      </c>
      <c r="D148" s="44" t="s">
        <v>21</v>
      </c>
      <c r="E148" s="3">
        <v>510</v>
      </c>
      <c r="F148" s="10">
        <v>110</v>
      </c>
      <c r="G148" s="23">
        <f t="shared" si="2"/>
        <v>56100</v>
      </c>
      <c r="H148" s="2"/>
      <c r="I148" s="2"/>
      <c r="J148" s="2">
        <v>91.85</v>
      </c>
      <c r="K148" s="2">
        <v>90</v>
      </c>
      <c r="L148" s="2"/>
      <c r="M148" s="15"/>
      <c r="N148" s="15"/>
      <c r="O148" s="2"/>
      <c r="P148" s="2"/>
      <c r="Q148" s="2">
        <v>103</v>
      </c>
      <c r="R148" s="2"/>
      <c r="S148" s="2"/>
      <c r="T148" s="2"/>
      <c r="U148" s="24"/>
      <c r="V148" s="25"/>
      <c r="W148" s="26"/>
      <c r="X148" s="26"/>
      <c r="Y148" s="26"/>
      <c r="Z148" s="26"/>
      <c r="AA148" s="26"/>
      <c r="AB148" s="26"/>
      <c r="AC148" s="26"/>
      <c r="AD148" s="26"/>
      <c r="AE148" s="27"/>
      <c r="AF148" s="26"/>
      <c r="AG148" s="26"/>
      <c r="AH148" s="26"/>
      <c r="AI148" s="26"/>
      <c r="AJ148" s="26"/>
      <c r="AK148" s="26"/>
      <c r="AL148" s="26"/>
      <c r="AM148" s="26"/>
      <c r="AN148" s="26"/>
      <c r="AO148" s="26"/>
      <c r="AP148" s="26"/>
      <c r="AQ148" s="26"/>
      <c r="AR148" s="26"/>
      <c r="AS148" s="26"/>
      <c r="AT148" s="26"/>
      <c r="AU148" s="26"/>
      <c r="AV148" s="26"/>
      <c r="AW148" s="26">
        <v>95</v>
      </c>
      <c r="AX148" s="26">
        <v>97</v>
      </c>
      <c r="AY148" s="26"/>
      <c r="AZ148" s="26"/>
      <c r="BA148" s="26"/>
      <c r="BB148" s="26"/>
      <c r="BC148" s="26"/>
      <c r="BD148" s="26"/>
      <c r="BE148" s="26"/>
      <c r="BF148" s="26"/>
      <c r="BG148" s="158"/>
    </row>
    <row r="149" spans="1:59" ht="21.75" customHeight="1">
      <c r="A149" s="22">
        <v>141</v>
      </c>
      <c r="B149" s="38" t="s">
        <v>509</v>
      </c>
      <c r="C149" s="38" t="s">
        <v>512</v>
      </c>
      <c r="D149" s="44" t="s">
        <v>21</v>
      </c>
      <c r="E149" s="3">
        <v>1620</v>
      </c>
      <c r="F149" s="10">
        <v>110</v>
      </c>
      <c r="G149" s="23">
        <f t="shared" si="2"/>
        <v>178200</v>
      </c>
      <c r="H149" s="2"/>
      <c r="I149" s="2"/>
      <c r="J149" s="2">
        <v>91.85</v>
      </c>
      <c r="K149" s="2">
        <v>98</v>
      </c>
      <c r="L149" s="2"/>
      <c r="M149" s="15"/>
      <c r="N149" s="15"/>
      <c r="O149" s="2"/>
      <c r="P149" s="2"/>
      <c r="Q149" s="2">
        <v>103</v>
      </c>
      <c r="R149" s="2"/>
      <c r="S149" s="2"/>
      <c r="T149" s="2"/>
      <c r="U149" s="24"/>
      <c r="V149" s="25"/>
      <c r="W149" s="26"/>
      <c r="X149" s="26"/>
      <c r="Y149" s="26"/>
      <c r="Z149" s="26"/>
      <c r="AA149" s="26"/>
      <c r="AB149" s="26"/>
      <c r="AC149" s="26"/>
      <c r="AD149" s="26"/>
      <c r="AE149" s="27"/>
      <c r="AF149" s="26"/>
      <c r="AG149" s="26"/>
      <c r="AH149" s="26"/>
      <c r="AI149" s="26"/>
      <c r="AJ149" s="26"/>
      <c r="AK149" s="26"/>
      <c r="AL149" s="26"/>
      <c r="AM149" s="26"/>
      <c r="AN149" s="26"/>
      <c r="AO149" s="26"/>
      <c r="AP149" s="26">
        <v>95</v>
      </c>
      <c r="AQ149" s="26"/>
      <c r="AR149" s="26"/>
      <c r="AS149" s="26"/>
      <c r="AT149" s="26"/>
      <c r="AU149" s="26"/>
      <c r="AV149" s="26"/>
      <c r="AW149" s="26">
        <v>95</v>
      </c>
      <c r="AX149" s="26">
        <v>97</v>
      </c>
      <c r="AY149" s="26"/>
      <c r="AZ149" s="26">
        <v>104</v>
      </c>
      <c r="BA149" s="26"/>
      <c r="BB149" s="26"/>
      <c r="BC149" s="26"/>
      <c r="BD149" s="26"/>
      <c r="BE149" s="26"/>
      <c r="BF149" s="26"/>
      <c r="BG149" s="158"/>
    </row>
    <row r="150" spans="1:59" ht="21.75" customHeight="1">
      <c r="A150" s="22">
        <v>142</v>
      </c>
      <c r="B150" s="38" t="s">
        <v>509</v>
      </c>
      <c r="C150" s="38" t="s">
        <v>513</v>
      </c>
      <c r="D150" s="44" t="s">
        <v>21</v>
      </c>
      <c r="E150" s="3">
        <v>2190</v>
      </c>
      <c r="F150" s="10">
        <v>110</v>
      </c>
      <c r="G150" s="23">
        <f t="shared" si="2"/>
        <v>240900</v>
      </c>
      <c r="H150" s="2"/>
      <c r="I150" s="2"/>
      <c r="J150" s="2">
        <v>91.85</v>
      </c>
      <c r="K150" s="2">
        <v>98</v>
      </c>
      <c r="L150" s="2"/>
      <c r="M150" s="15"/>
      <c r="N150" s="15"/>
      <c r="O150" s="2"/>
      <c r="P150" s="2"/>
      <c r="Q150" s="2">
        <v>103</v>
      </c>
      <c r="R150" s="2"/>
      <c r="S150" s="2"/>
      <c r="T150" s="2"/>
      <c r="U150" s="24"/>
      <c r="V150" s="25"/>
      <c r="W150" s="26"/>
      <c r="X150" s="26"/>
      <c r="Y150" s="26"/>
      <c r="Z150" s="26"/>
      <c r="AA150" s="26"/>
      <c r="AB150" s="26"/>
      <c r="AC150" s="26"/>
      <c r="AD150" s="26"/>
      <c r="AE150" s="27"/>
      <c r="AF150" s="26"/>
      <c r="AG150" s="26"/>
      <c r="AH150" s="26"/>
      <c r="AI150" s="26"/>
      <c r="AJ150" s="26"/>
      <c r="AK150" s="26"/>
      <c r="AL150" s="26"/>
      <c r="AM150" s="26"/>
      <c r="AN150" s="26"/>
      <c r="AO150" s="26"/>
      <c r="AP150" s="26">
        <v>95</v>
      </c>
      <c r="AQ150" s="26"/>
      <c r="AR150" s="26"/>
      <c r="AS150" s="26"/>
      <c r="AT150" s="26"/>
      <c r="AU150" s="26"/>
      <c r="AV150" s="26"/>
      <c r="AW150" s="26">
        <v>95</v>
      </c>
      <c r="AX150" s="26">
        <v>97</v>
      </c>
      <c r="AY150" s="26"/>
      <c r="AZ150" s="26">
        <v>104</v>
      </c>
      <c r="BA150" s="26"/>
      <c r="BB150" s="26"/>
      <c r="BC150" s="26"/>
      <c r="BD150" s="26">
        <v>105</v>
      </c>
      <c r="BE150" s="26"/>
      <c r="BF150" s="26"/>
      <c r="BG150" s="158"/>
    </row>
    <row r="151" spans="1:59" ht="21.75" customHeight="1">
      <c r="A151" s="22">
        <v>143</v>
      </c>
      <c r="B151" s="38" t="s">
        <v>509</v>
      </c>
      <c r="C151" s="38" t="s">
        <v>514</v>
      </c>
      <c r="D151" s="44" t="s">
        <v>21</v>
      </c>
      <c r="E151" s="3">
        <v>1250</v>
      </c>
      <c r="F151" s="10">
        <v>110</v>
      </c>
      <c r="G151" s="23">
        <f t="shared" si="2"/>
        <v>137500</v>
      </c>
      <c r="H151" s="2"/>
      <c r="I151" s="2"/>
      <c r="J151" s="2">
        <v>91.85</v>
      </c>
      <c r="K151" s="2">
        <v>102</v>
      </c>
      <c r="L151" s="2"/>
      <c r="M151" s="15"/>
      <c r="N151" s="15"/>
      <c r="O151" s="2"/>
      <c r="P151" s="2"/>
      <c r="Q151" s="2">
        <v>103</v>
      </c>
      <c r="R151" s="2"/>
      <c r="S151" s="2"/>
      <c r="T151" s="2"/>
      <c r="U151" s="24"/>
      <c r="V151" s="25"/>
      <c r="W151" s="26"/>
      <c r="X151" s="26"/>
      <c r="Y151" s="26"/>
      <c r="Z151" s="26"/>
      <c r="AA151" s="26"/>
      <c r="AB151" s="26"/>
      <c r="AC151" s="26"/>
      <c r="AD151" s="26"/>
      <c r="AE151" s="27"/>
      <c r="AF151" s="26"/>
      <c r="AG151" s="26"/>
      <c r="AH151" s="26"/>
      <c r="AI151" s="26"/>
      <c r="AJ151" s="26"/>
      <c r="AK151" s="26"/>
      <c r="AL151" s="26"/>
      <c r="AM151" s="26"/>
      <c r="AN151" s="26"/>
      <c r="AO151" s="26"/>
      <c r="AP151" s="26"/>
      <c r="AQ151" s="26"/>
      <c r="AR151" s="26"/>
      <c r="AS151" s="26"/>
      <c r="AT151" s="26"/>
      <c r="AU151" s="26"/>
      <c r="AV151" s="26"/>
      <c r="AW151" s="26">
        <v>95</v>
      </c>
      <c r="AX151" s="26">
        <v>97</v>
      </c>
      <c r="AY151" s="26"/>
      <c r="AZ151" s="26">
        <v>104</v>
      </c>
      <c r="BA151" s="26"/>
      <c r="BB151" s="26"/>
      <c r="BC151" s="26"/>
      <c r="BD151" s="26"/>
      <c r="BE151" s="26"/>
      <c r="BF151" s="26"/>
      <c r="BG151" s="158"/>
    </row>
    <row r="152" spans="1:59" ht="21.75" customHeight="1">
      <c r="A152" s="22">
        <v>144</v>
      </c>
      <c r="B152" s="38" t="s">
        <v>509</v>
      </c>
      <c r="C152" s="38" t="s">
        <v>515</v>
      </c>
      <c r="D152" s="44" t="s">
        <v>21</v>
      </c>
      <c r="E152" s="3">
        <v>550</v>
      </c>
      <c r="F152" s="10">
        <v>110</v>
      </c>
      <c r="G152" s="23">
        <f t="shared" si="2"/>
        <v>60500</v>
      </c>
      <c r="H152" s="2"/>
      <c r="I152" s="2"/>
      <c r="J152" s="2">
        <v>91.85</v>
      </c>
      <c r="K152" s="2">
        <v>98</v>
      </c>
      <c r="L152" s="2"/>
      <c r="M152" s="15"/>
      <c r="N152" s="15"/>
      <c r="O152" s="2"/>
      <c r="P152" s="2"/>
      <c r="Q152" s="2">
        <v>103</v>
      </c>
      <c r="R152" s="2"/>
      <c r="S152" s="2"/>
      <c r="T152" s="2"/>
      <c r="U152" s="24"/>
      <c r="V152" s="25"/>
      <c r="W152" s="26"/>
      <c r="X152" s="26"/>
      <c r="Y152" s="26"/>
      <c r="Z152" s="26"/>
      <c r="AA152" s="26"/>
      <c r="AB152" s="26">
        <v>105</v>
      </c>
      <c r="AC152" s="26"/>
      <c r="AD152" s="26"/>
      <c r="AE152" s="27"/>
      <c r="AF152" s="26"/>
      <c r="AG152" s="26"/>
      <c r="AH152" s="26"/>
      <c r="AI152" s="26"/>
      <c r="AJ152" s="26"/>
      <c r="AK152" s="26"/>
      <c r="AL152" s="26"/>
      <c r="AM152" s="26"/>
      <c r="AN152" s="26"/>
      <c r="AO152" s="26"/>
      <c r="AP152" s="26">
        <v>95</v>
      </c>
      <c r="AQ152" s="26"/>
      <c r="AR152" s="26"/>
      <c r="AS152" s="26"/>
      <c r="AT152" s="26"/>
      <c r="AU152" s="26"/>
      <c r="AV152" s="26"/>
      <c r="AW152" s="26">
        <v>95</v>
      </c>
      <c r="AX152" s="26">
        <v>97</v>
      </c>
      <c r="AY152" s="26"/>
      <c r="AZ152" s="26">
        <v>104</v>
      </c>
      <c r="BA152" s="26"/>
      <c r="BB152" s="26"/>
      <c r="BC152" s="26"/>
      <c r="BD152" s="26"/>
      <c r="BE152" s="26"/>
      <c r="BF152" s="26"/>
      <c r="BG152" s="158"/>
    </row>
    <row r="153" spans="1:59" ht="48" customHeight="1">
      <c r="A153" s="22">
        <v>145</v>
      </c>
      <c r="B153" s="41" t="s">
        <v>516</v>
      </c>
      <c r="C153" s="38" t="s">
        <v>517</v>
      </c>
      <c r="D153" s="1" t="s">
        <v>26</v>
      </c>
      <c r="E153" s="3">
        <v>10</v>
      </c>
      <c r="F153" s="10">
        <v>77000</v>
      </c>
      <c r="G153" s="23">
        <f t="shared" si="2"/>
        <v>770000</v>
      </c>
      <c r="H153" s="2"/>
      <c r="I153" s="2"/>
      <c r="J153" s="2"/>
      <c r="K153" s="2"/>
      <c r="L153" s="2"/>
      <c r="M153" s="15"/>
      <c r="N153" s="15"/>
      <c r="O153" s="2"/>
      <c r="P153" s="2"/>
      <c r="Q153" s="2"/>
      <c r="R153" s="2"/>
      <c r="S153" s="2"/>
      <c r="T153" s="2"/>
      <c r="U153" s="24"/>
      <c r="V153" s="25"/>
      <c r="W153" s="26">
        <v>77000</v>
      </c>
      <c r="X153" s="26"/>
      <c r="Y153" s="26"/>
      <c r="Z153" s="26"/>
      <c r="AA153" s="26"/>
      <c r="AB153" s="26"/>
      <c r="AC153" s="26"/>
      <c r="AD153" s="26"/>
      <c r="AE153" s="27"/>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158"/>
    </row>
    <row r="154" spans="1:59" ht="40.5" customHeight="1">
      <c r="A154" s="22">
        <v>146</v>
      </c>
      <c r="B154" s="50" t="s">
        <v>518</v>
      </c>
      <c r="C154" s="38" t="s">
        <v>519</v>
      </c>
      <c r="D154" s="1" t="s">
        <v>26</v>
      </c>
      <c r="E154" s="3">
        <v>10</v>
      </c>
      <c r="F154" s="10">
        <v>77000</v>
      </c>
      <c r="G154" s="23">
        <f t="shared" si="2"/>
        <v>770000</v>
      </c>
      <c r="H154" s="2"/>
      <c r="I154" s="2"/>
      <c r="J154" s="2"/>
      <c r="K154" s="2"/>
      <c r="L154" s="2"/>
      <c r="M154" s="15"/>
      <c r="N154" s="15"/>
      <c r="O154" s="2"/>
      <c r="P154" s="2"/>
      <c r="Q154" s="2"/>
      <c r="R154" s="2"/>
      <c r="S154" s="2"/>
      <c r="T154" s="2"/>
      <c r="U154" s="24"/>
      <c r="V154" s="25"/>
      <c r="W154" s="26">
        <v>77000</v>
      </c>
      <c r="X154" s="26"/>
      <c r="Y154" s="26"/>
      <c r="Z154" s="26"/>
      <c r="AA154" s="26"/>
      <c r="AB154" s="26"/>
      <c r="AC154" s="26"/>
      <c r="AD154" s="26"/>
      <c r="AE154" s="27"/>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158"/>
    </row>
    <row r="155" spans="1:59" ht="30" customHeight="1">
      <c r="A155" s="22">
        <v>147</v>
      </c>
      <c r="B155" s="50" t="s">
        <v>520</v>
      </c>
      <c r="C155" s="50" t="s">
        <v>521</v>
      </c>
      <c r="D155" s="1" t="s">
        <v>21</v>
      </c>
      <c r="E155" s="3">
        <v>3000</v>
      </c>
      <c r="F155" s="10">
        <v>20</v>
      </c>
      <c r="G155" s="23">
        <f t="shared" si="2"/>
        <v>60000</v>
      </c>
      <c r="H155" s="2"/>
      <c r="I155" s="2"/>
      <c r="J155" s="2"/>
      <c r="K155" s="2"/>
      <c r="L155" s="2"/>
      <c r="M155" s="15"/>
      <c r="N155" s="15"/>
      <c r="O155" s="2"/>
      <c r="P155" s="2"/>
      <c r="Q155" s="2"/>
      <c r="R155" s="2"/>
      <c r="S155" s="2"/>
      <c r="T155" s="2"/>
      <c r="U155" s="24"/>
      <c r="V155" s="25"/>
      <c r="W155" s="26"/>
      <c r="X155" s="26">
        <v>9</v>
      </c>
      <c r="Y155" s="26"/>
      <c r="Z155" s="26"/>
      <c r="AA155" s="26"/>
      <c r="AB155" s="26"/>
      <c r="AC155" s="26"/>
      <c r="AD155" s="26"/>
      <c r="AE155" s="27"/>
      <c r="AF155" s="26"/>
      <c r="AG155" s="26"/>
      <c r="AH155" s="26"/>
      <c r="AI155" s="26"/>
      <c r="AJ155" s="26"/>
      <c r="AK155" s="26"/>
      <c r="AL155" s="26"/>
      <c r="AM155" s="26"/>
      <c r="AN155" s="26"/>
      <c r="AO155" s="26"/>
      <c r="AP155" s="26"/>
      <c r="AQ155" s="26"/>
      <c r="AR155" s="26"/>
      <c r="AS155" s="26"/>
      <c r="AT155" s="26"/>
      <c r="AU155" s="26"/>
      <c r="AV155" s="26"/>
      <c r="AW155" s="26"/>
      <c r="AX155" s="26"/>
      <c r="AY155" s="26"/>
      <c r="AZ155" s="26">
        <v>8</v>
      </c>
      <c r="BA155" s="26"/>
      <c r="BB155" s="26"/>
      <c r="BC155" s="26"/>
      <c r="BD155" s="26"/>
      <c r="BE155" s="26"/>
      <c r="BF155" s="26"/>
      <c r="BG155" s="158"/>
    </row>
    <row r="156" spans="1:59" ht="28.5" customHeight="1">
      <c r="A156" s="22">
        <v>148</v>
      </c>
      <c r="B156" s="38" t="s">
        <v>522</v>
      </c>
      <c r="C156" s="38" t="s">
        <v>523</v>
      </c>
      <c r="D156" s="1" t="s">
        <v>21</v>
      </c>
      <c r="E156" s="3">
        <v>558</v>
      </c>
      <c r="F156" s="10">
        <v>30</v>
      </c>
      <c r="G156" s="23">
        <f t="shared" si="2"/>
        <v>16740</v>
      </c>
      <c r="H156" s="2"/>
      <c r="I156" s="2"/>
      <c r="J156" s="2"/>
      <c r="K156" s="2"/>
      <c r="L156" s="2"/>
      <c r="M156" s="15"/>
      <c r="N156" s="15"/>
      <c r="O156" s="2"/>
      <c r="P156" s="2"/>
      <c r="Q156" s="2"/>
      <c r="R156" s="2"/>
      <c r="S156" s="2"/>
      <c r="T156" s="2"/>
      <c r="U156" s="24"/>
      <c r="V156" s="25"/>
      <c r="W156" s="26"/>
      <c r="X156" s="26"/>
      <c r="Y156" s="26"/>
      <c r="Z156" s="26"/>
      <c r="AA156" s="26"/>
      <c r="AB156" s="26"/>
      <c r="AC156" s="26"/>
      <c r="AD156" s="26"/>
      <c r="AE156" s="27"/>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158"/>
    </row>
    <row r="157" spans="1:59" ht="33" customHeight="1">
      <c r="A157" s="22">
        <v>149</v>
      </c>
      <c r="B157" s="38" t="s">
        <v>524</v>
      </c>
      <c r="C157" s="38" t="s">
        <v>525</v>
      </c>
      <c r="D157" s="44" t="s">
        <v>21</v>
      </c>
      <c r="E157" s="3">
        <v>1</v>
      </c>
      <c r="F157" s="10">
        <v>5000</v>
      </c>
      <c r="G157" s="23">
        <f t="shared" si="2"/>
        <v>5000</v>
      </c>
      <c r="H157" s="2"/>
      <c r="I157" s="2"/>
      <c r="J157" s="2"/>
      <c r="K157" s="2"/>
      <c r="L157" s="2"/>
      <c r="M157" s="15"/>
      <c r="N157" s="15"/>
      <c r="O157" s="2"/>
      <c r="P157" s="2"/>
      <c r="Q157" s="2"/>
      <c r="R157" s="2"/>
      <c r="S157" s="2"/>
      <c r="T157" s="2"/>
      <c r="U157" s="24"/>
      <c r="V157" s="25"/>
      <c r="W157" s="26"/>
      <c r="X157" s="26"/>
      <c r="Y157" s="26"/>
      <c r="Z157" s="26"/>
      <c r="AA157" s="26"/>
      <c r="AB157" s="26"/>
      <c r="AC157" s="26"/>
      <c r="AD157" s="26"/>
      <c r="AE157" s="27"/>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158"/>
    </row>
    <row r="158" spans="1:59" ht="51.75" customHeight="1">
      <c r="A158" s="22">
        <v>150</v>
      </c>
      <c r="B158" s="61" t="s">
        <v>526</v>
      </c>
      <c r="C158" s="43" t="s">
        <v>527</v>
      </c>
      <c r="D158" s="42" t="s">
        <v>32</v>
      </c>
      <c r="E158" s="3">
        <v>48</v>
      </c>
      <c r="F158" s="10">
        <v>100000</v>
      </c>
      <c r="G158" s="23">
        <f t="shared" si="2"/>
        <v>4800000</v>
      </c>
      <c r="H158" s="2"/>
      <c r="I158" s="2"/>
      <c r="J158" s="2"/>
      <c r="K158" s="2"/>
      <c r="L158" s="2"/>
      <c r="M158" s="15"/>
      <c r="N158" s="15"/>
      <c r="O158" s="2"/>
      <c r="P158" s="2"/>
      <c r="Q158" s="2"/>
      <c r="R158" s="2"/>
      <c r="S158" s="2"/>
      <c r="T158" s="2"/>
      <c r="U158" s="24"/>
      <c r="V158" s="26">
        <v>96000</v>
      </c>
      <c r="W158" s="25"/>
      <c r="X158" s="25"/>
      <c r="Y158" s="25"/>
      <c r="Z158" s="25"/>
      <c r="AA158" s="25"/>
      <c r="AB158" s="26"/>
      <c r="AC158" s="26"/>
      <c r="AD158" s="26"/>
      <c r="AE158" s="27"/>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158"/>
    </row>
    <row r="159" spans="1:59" ht="30" customHeight="1">
      <c r="A159" s="22">
        <v>151</v>
      </c>
      <c r="B159" s="38" t="s">
        <v>528</v>
      </c>
      <c r="C159" s="38" t="s">
        <v>529</v>
      </c>
      <c r="D159" s="52" t="s">
        <v>21</v>
      </c>
      <c r="E159" s="3">
        <v>10</v>
      </c>
      <c r="F159" s="10">
        <v>2000</v>
      </c>
      <c r="G159" s="23">
        <f t="shared" si="2"/>
        <v>20000</v>
      </c>
      <c r="H159" s="2"/>
      <c r="I159" s="2"/>
      <c r="J159" s="2"/>
      <c r="K159" s="2"/>
      <c r="L159" s="2"/>
      <c r="M159" s="15"/>
      <c r="N159" s="15"/>
      <c r="O159" s="2"/>
      <c r="P159" s="2"/>
      <c r="Q159" s="2"/>
      <c r="R159" s="2"/>
      <c r="S159" s="2"/>
      <c r="T159" s="2"/>
      <c r="U159" s="24"/>
      <c r="V159" s="25"/>
      <c r="W159" s="26"/>
      <c r="X159" s="26"/>
      <c r="Y159" s="26"/>
      <c r="Z159" s="26"/>
      <c r="AA159" s="26"/>
      <c r="AB159" s="26"/>
      <c r="AC159" s="26"/>
      <c r="AD159" s="26"/>
      <c r="AE159" s="27"/>
      <c r="AF159" s="26"/>
      <c r="AG159" s="26"/>
      <c r="AH159" s="26"/>
      <c r="AI159" s="26"/>
      <c r="AJ159" s="26"/>
      <c r="AK159" s="26"/>
      <c r="AL159" s="26"/>
      <c r="AM159" s="26"/>
      <c r="AN159" s="26"/>
      <c r="AO159" s="26"/>
      <c r="AP159" s="26"/>
      <c r="AQ159" s="26"/>
      <c r="AR159" s="26"/>
      <c r="AS159" s="26"/>
      <c r="AT159" s="26"/>
      <c r="AU159" s="26">
        <v>1926</v>
      </c>
      <c r="AV159" s="26"/>
      <c r="AW159" s="26"/>
      <c r="AX159" s="26"/>
      <c r="AY159" s="26"/>
      <c r="AZ159" s="26"/>
      <c r="BA159" s="26"/>
      <c r="BB159" s="26"/>
      <c r="BC159" s="26"/>
      <c r="BD159" s="26"/>
      <c r="BE159" s="26"/>
      <c r="BF159" s="26"/>
      <c r="BG159" s="158"/>
    </row>
    <row r="160" spans="1:59" ht="34.5" customHeight="1">
      <c r="A160" s="22">
        <v>152</v>
      </c>
      <c r="B160" s="46" t="s">
        <v>530</v>
      </c>
      <c r="C160" s="38" t="s">
        <v>531</v>
      </c>
      <c r="D160" s="68" t="s">
        <v>29</v>
      </c>
      <c r="E160" s="3">
        <v>30</v>
      </c>
      <c r="F160" s="10">
        <v>5500</v>
      </c>
      <c r="G160" s="23">
        <f t="shared" si="2"/>
        <v>165000</v>
      </c>
      <c r="H160" s="2"/>
      <c r="I160" s="2"/>
      <c r="J160" s="2"/>
      <c r="K160" s="2"/>
      <c r="L160" s="2">
        <v>4291</v>
      </c>
      <c r="M160" s="15"/>
      <c r="N160" s="15"/>
      <c r="O160" s="2"/>
      <c r="P160" s="2"/>
      <c r="Q160" s="2"/>
      <c r="R160" s="2"/>
      <c r="S160" s="2"/>
      <c r="T160" s="2"/>
      <c r="U160" s="24"/>
      <c r="V160" s="25"/>
      <c r="W160" s="26"/>
      <c r="X160" s="26"/>
      <c r="Y160" s="26"/>
      <c r="Z160" s="26"/>
      <c r="AA160" s="26"/>
      <c r="AB160" s="26"/>
      <c r="AC160" s="26"/>
      <c r="AD160" s="26"/>
      <c r="AE160" s="27"/>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v>4200</v>
      </c>
      <c r="BE160" s="26"/>
      <c r="BF160" s="26"/>
      <c r="BG160" s="158"/>
    </row>
    <row r="161" spans="1:59" ht="36" customHeight="1">
      <c r="A161" s="22">
        <v>153</v>
      </c>
      <c r="B161" s="38" t="s">
        <v>532</v>
      </c>
      <c r="C161" s="38" t="s">
        <v>533</v>
      </c>
      <c r="D161" s="44" t="s">
        <v>21</v>
      </c>
      <c r="E161" s="3">
        <v>120</v>
      </c>
      <c r="F161" s="10">
        <v>1000</v>
      </c>
      <c r="G161" s="23">
        <f t="shared" si="2"/>
        <v>120000</v>
      </c>
      <c r="H161" s="2"/>
      <c r="I161" s="2"/>
      <c r="J161" s="2"/>
      <c r="K161" s="2"/>
      <c r="L161" s="2"/>
      <c r="M161" s="15"/>
      <c r="N161" s="15"/>
      <c r="O161" s="2"/>
      <c r="P161" s="2"/>
      <c r="Q161" s="2"/>
      <c r="R161" s="2"/>
      <c r="S161" s="2"/>
      <c r="T161" s="2"/>
      <c r="U161" s="24"/>
      <c r="V161" s="25"/>
      <c r="W161" s="26"/>
      <c r="X161" s="26"/>
      <c r="Y161" s="26"/>
      <c r="Z161" s="26"/>
      <c r="AA161" s="26">
        <v>822</v>
      </c>
      <c r="AB161" s="26"/>
      <c r="AC161" s="26">
        <v>615</v>
      </c>
      <c r="AD161" s="26"/>
      <c r="AE161" s="27"/>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v>700</v>
      </c>
      <c r="BE161" s="26"/>
      <c r="BF161" s="26"/>
      <c r="BG161" s="158"/>
    </row>
    <row r="162" spans="1:59" ht="33" customHeight="1">
      <c r="A162" s="22">
        <v>154</v>
      </c>
      <c r="B162" s="38" t="s">
        <v>532</v>
      </c>
      <c r="C162" s="38" t="s">
        <v>30</v>
      </c>
      <c r="D162" s="44" t="s">
        <v>21</v>
      </c>
      <c r="E162" s="3">
        <v>759</v>
      </c>
      <c r="F162" s="10">
        <v>1000</v>
      </c>
      <c r="G162" s="23">
        <f t="shared" si="2"/>
        <v>759000</v>
      </c>
      <c r="H162" s="2"/>
      <c r="I162" s="2"/>
      <c r="J162" s="2"/>
      <c r="K162" s="2"/>
      <c r="L162" s="2"/>
      <c r="M162" s="15"/>
      <c r="N162" s="15"/>
      <c r="O162" s="2"/>
      <c r="P162" s="2"/>
      <c r="Q162" s="2"/>
      <c r="R162" s="2"/>
      <c r="S162" s="2"/>
      <c r="T162" s="2"/>
      <c r="U162" s="24"/>
      <c r="V162" s="25"/>
      <c r="W162" s="26"/>
      <c r="X162" s="26"/>
      <c r="Y162" s="26"/>
      <c r="Z162" s="26"/>
      <c r="AA162" s="26">
        <v>365</v>
      </c>
      <c r="AB162" s="26"/>
      <c r="AC162" s="26">
        <v>759</v>
      </c>
      <c r="AD162" s="26"/>
      <c r="AE162" s="27"/>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v>700</v>
      </c>
      <c r="BE162" s="26"/>
      <c r="BF162" s="26"/>
      <c r="BG162" s="158"/>
    </row>
    <row r="163" spans="1:59" ht="29.25" customHeight="1">
      <c r="A163" s="22">
        <v>155</v>
      </c>
      <c r="B163" s="38" t="s">
        <v>534</v>
      </c>
      <c r="C163" s="38" t="s">
        <v>534</v>
      </c>
      <c r="D163" s="1" t="s">
        <v>21</v>
      </c>
      <c r="E163" s="3">
        <v>21</v>
      </c>
      <c r="F163" s="10">
        <v>5000</v>
      </c>
      <c r="G163" s="23">
        <f t="shared" si="2"/>
        <v>105000</v>
      </c>
      <c r="H163" s="2"/>
      <c r="I163" s="2"/>
      <c r="J163" s="2"/>
      <c r="K163" s="2"/>
      <c r="L163" s="2"/>
      <c r="M163" s="15"/>
      <c r="N163" s="15"/>
      <c r="O163" s="2"/>
      <c r="P163" s="2"/>
      <c r="Q163" s="2"/>
      <c r="R163" s="2"/>
      <c r="S163" s="2"/>
      <c r="T163" s="2"/>
      <c r="U163" s="24"/>
      <c r="V163" s="25"/>
      <c r="W163" s="26"/>
      <c r="X163" s="26"/>
      <c r="Y163" s="26"/>
      <c r="Z163" s="26"/>
      <c r="AA163" s="26"/>
      <c r="AB163" s="26"/>
      <c r="AC163" s="26"/>
      <c r="AD163" s="26"/>
      <c r="AE163" s="27"/>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158"/>
    </row>
    <row r="164" spans="1:59" ht="29.25" customHeight="1">
      <c r="A164" s="22">
        <v>156</v>
      </c>
      <c r="B164" s="69" t="s">
        <v>535</v>
      </c>
      <c r="C164" s="70" t="s">
        <v>536</v>
      </c>
      <c r="D164" s="1" t="s">
        <v>21</v>
      </c>
      <c r="E164" s="3">
        <v>50</v>
      </c>
      <c r="F164" s="10">
        <v>20000</v>
      </c>
      <c r="G164" s="23">
        <f t="shared" si="2"/>
        <v>1000000</v>
      </c>
      <c r="H164" s="2"/>
      <c r="I164" s="2"/>
      <c r="J164" s="2"/>
      <c r="K164" s="2"/>
      <c r="L164" s="2"/>
      <c r="M164" s="15"/>
      <c r="N164" s="15"/>
      <c r="O164" s="2"/>
      <c r="P164" s="2"/>
      <c r="Q164" s="2"/>
      <c r="R164" s="2"/>
      <c r="S164" s="2"/>
      <c r="T164" s="2"/>
      <c r="U164" s="24"/>
      <c r="V164" s="25"/>
      <c r="W164" s="26"/>
      <c r="X164" s="26"/>
      <c r="Y164" s="26"/>
      <c r="Z164" s="26"/>
      <c r="AA164" s="26"/>
      <c r="AB164" s="26">
        <v>16500</v>
      </c>
      <c r="AC164" s="26"/>
      <c r="AD164" s="26"/>
      <c r="AE164" s="27"/>
      <c r="AF164" s="26">
        <v>18125</v>
      </c>
      <c r="AG164" s="26"/>
      <c r="AH164" s="26"/>
      <c r="AI164" s="26"/>
      <c r="AJ164" s="26"/>
      <c r="AK164" s="26"/>
      <c r="AL164" s="26"/>
      <c r="AM164" s="26"/>
      <c r="AN164" s="26"/>
      <c r="AO164" s="26"/>
      <c r="AP164" s="26">
        <v>16872</v>
      </c>
      <c r="AQ164" s="26"/>
      <c r="AR164" s="26"/>
      <c r="AS164" s="26"/>
      <c r="AT164" s="26"/>
      <c r="AU164" s="26"/>
      <c r="AV164" s="26"/>
      <c r="AW164" s="26"/>
      <c r="AX164" s="26"/>
      <c r="AY164" s="26"/>
      <c r="AZ164" s="26"/>
      <c r="BA164" s="26"/>
      <c r="BB164" s="26"/>
      <c r="BC164" s="26"/>
      <c r="BD164" s="26"/>
      <c r="BE164" s="26"/>
      <c r="BF164" s="26"/>
      <c r="BG164" s="158"/>
    </row>
    <row r="165" spans="1:59" ht="33.75" customHeight="1">
      <c r="A165" s="22">
        <v>157</v>
      </c>
      <c r="B165" s="49" t="s">
        <v>537</v>
      </c>
      <c r="C165" s="53" t="s">
        <v>538</v>
      </c>
      <c r="D165" s="1" t="s">
        <v>21</v>
      </c>
      <c r="E165" s="3">
        <v>100</v>
      </c>
      <c r="F165" s="10">
        <v>3000</v>
      </c>
      <c r="G165" s="23">
        <f t="shared" si="2"/>
        <v>300000</v>
      </c>
      <c r="H165" s="2"/>
      <c r="I165" s="2"/>
      <c r="J165" s="2"/>
      <c r="K165" s="2"/>
      <c r="L165" s="2"/>
      <c r="M165" s="15"/>
      <c r="N165" s="15"/>
      <c r="O165" s="2"/>
      <c r="P165" s="2"/>
      <c r="Q165" s="2"/>
      <c r="R165" s="2"/>
      <c r="S165" s="2"/>
      <c r="T165" s="2"/>
      <c r="U165" s="24"/>
      <c r="V165" s="25"/>
      <c r="W165" s="26"/>
      <c r="X165" s="26"/>
      <c r="Y165" s="26"/>
      <c r="Z165" s="26"/>
      <c r="AA165" s="26"/>
      <c r="AB165" s="26">
        <v>2450</v>
      </c>
      <c r="AC165" s="26"/>
      <c r="AD165" s="26"/>
      <c r="AE165" s="27"/>
      <c r="AF165" s="26">
        <v>2990</v>
      </c>
      <c r="AG165" s="26"/>
      <c r="AH165" s="26"/>
      <c r="AI165" s="26"/>
      <c r="AJ165" s="26"/>
      <c r="AK165" s="26"/>
      <c r="AL165" s="26"/>
      <c r="AM165" s="26"/>
      <c r="AN165" s="26"/>
      <c r="AO165" s="26"/>
      <c r="AP165" s="26">
        <v>2500</v>
      </c>
      <c r="AQ165" s="26"/>
      <c r="AR165" s="26"/>
      <c r="AS165" s="26"/>
      <c r="AT165" s="26"/>
      <c r="AU165" s="26"/>
      <c r="AV165" s="26"/>
      <c r="AW165" s="26"/>
      <c r="AX165" s="26"/>
      <c r="AY165" s="26"/>
      <c r="AZ165" s="26"/>
      <c r="BA165" s="26"/>
      <c r="BB165" s="26"/>
      <c r="BC165" s="26"/>
      <c r="BD165" s="26"/>
      <c r="BE165" s="26"/>
      <c r="BF165" s="26"/>
      <c r="BG165" s="158"/>
    </row>
    <row r="166" spans="1:59" ht="24.75" customHeight="1">
      <c r="A166" s="22">
        <v>158</v>
      </c>
      <c r="B166" s="8" t="s">
        <v>539</v>
      </c>
      <c r="C166" s="71" t="s">
        <v>540</v>
      </c>
      <c r="D166" s="1" t="s">
        <v>21</v>
      </c>
      <c r="E166" s="3">
        <v>3</v>
      </c>
      <c r="F166" s="10">
        <v>3000</v>
      </c>
      <c r="G166" s="23">
        <f t="shared" si="2"/>
        <v>9000</v>
      </c>
      <c r="H166" s="2"/>
      <c r="I166" s="2"/>
      <c r="J166" s="2"/>
      <c r="K166" s="2"/>
      <c r="L166" s="2"/>
      <c r="M166" s="15"/>
      <c r="N166" s="15"/>
      <c r="O166" s="2"/>
      <c r="P166" s="2"/>
      <c r="Q166" s="2"/>
      <c r="R166" s="2"/>
      <c r="S166" s="2"/>
      <c r="T166" s="2"/>
      <c r="U166" s="24"/>
      <c r="V166" s="25"/>
      <c r="W166" s="26"/>
      <c r="X166" s="26"/>
      <c r="Y166" s="26"/>
      <c r="Z166" s="26"/>
      <c r="AA166" s="26"/>
      <c r="AB166" s="26"/>
      <c r="AC166" s="26"/>
      <c r="AD166" s="26"/>
      <c r="AE166" s="27"/>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158"/>
    </row>
    <row r="167" spans="1:59" ht="25.5" customHeight="1">
      <c r="A167" s="22">
        <v>159</v>
      </c>
      <c r="B167" s="8" t="s">
        <v>541</v>
      </c>
      <c r="C167" s="71" t="s">
        <v>542</v>
      </c>
      <c r="D167" s="1" t="s">
        <v>21</v>
      </c>
      <c r="E167" s="3">
        <v>3</v>
      </c>
      <c r="F167" s="10">
        <v>2000</v>
      </c>
      <c r="G167" s="23">
        <f t="shared" si="2"/>
        <v>6000</v>
      </c>
      <c r="H167" s="2"/>
      <c r="I167" s="2"/>
      <c r="J167" s="2"/>
      <c r="K167" s="2"/>
      <c r="L167" s="2"/>
      <c r="M167" s="15"/>
      <c r="N167" s="15"/>
      <c r="O167" s="2"/>
      <c r="P167" s="2"/>
      <c r="Q167" s="2"/>
      <c r="R167" s="2"/>
      <c r="S167" s="2"/>
      <c r="T167" s="2"/>
      <c r="U167" s="24"/>
      <c r="V167" s="25"/>
      <c r="W167" s="26"/>
      <c r="X167" s="26"/>
      <c r="Y167" s="26"/>
      <c r="Z167" s="26"/>
      <c r="AA167" s="26"/>
      <c r="AB167" s="26"/>
      <c r="AC167" s="26"/>
      <c r="AD167" s="26"/>
      <c r="AE167" s="27"/>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158"/>
    </row>
    <row r="168" spans="1:59" ht="23.25" customHeight="1">
      <c r="A168" s="22">
        <v>160</v>
      </c>
      <c r="B168" s="8" t="s">
        <v>543</v>
      </c>
      <c r="C168" s="71" t="s">
        <v>544</v>
      </c>
      <c r="D168" s="1" t="s">
        <v>21</v>
      </c>
      <c r="E168" s="3">
        <v>3</v>
      </c>
      <c r="F168" s="10">
        <v>2000</v>
      </c>
      <c r="G168" s="23">
        <f t="shared" si="2"/>
        <v>6000</v>
      </c>
      <c r="H168" s="2"/>
      <c r="I168" s="2"/>
      <c r="J168" s="2"/>
      <c r="K168" s="2"/>
      <c r="L168" s="2"/>
      <c r="M168" s="15"/>
      <c r="N168" s="15"/>
      <c r="O168" s="2"/>
      <c r="P168" s="2"/>
      <c r="Q168" s="2"/>
      <c r="R168" s="2"/>
      <c r="S168" s="2"/>
      <c r="T168" s="2"/>
      <c r="U168" s="24"/>
      <c r="V168" s="25"/>
      <c r="W168" s="26"/>
      <c r="X168" s="26"/>
      <c r="Y168" s="26"/>
      <c r="Z168" s="26"/>
      <c r="AA168" s="26"/>
      <c r="AB168" s="26"/>
      <c r="AC168" s="26"/>
      <c r="AD168" s="26"/>
      <c r="AE168" s="27"/>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158"/>
    </row>
    <row r="169" spans="1:59" ht="33.75" customHeight="1">
      <c r="A169" s="22">
        <v>161</v>
      </c>
      <c r="B169" s="8" t="s">
        <v>545</v>
      </c>
      <c r="C169" s="71" t="s">
        <v>546</v>
      </c>
      <c r="D169" s="1" t="s">
        <v>21</v>
      </c>
      <c r="E169" s="3">
        <v>3</v>
      </c>
      <c r="F169" s="10">
        <v>2000</v>
      </c>
      <c r="G169" s="23">
        <f t="shared" si="2"/>
        <v>6000</v>
      </c>
      <c r="H169" s="2"/>
      <c r="I169" s="2"/>
      <c r="J169" s="2"/>
      <c r="K169" s="2"/>
      <c r="L169" s="2"/>
      <c r="M169" s="15"/>
      <c r="N169" s="15"/>
      <c r="O169" s="2"/>
      <c r="P169" s="2"/>
      <c r="Q169" s="2"/>
      <c r="R169" s="2"/>
      <c r="S169" s="2"/>
      <c r="T169" s="2"/>
      <c r="U169" s="24"/>
      <c r="V169" s="25"/>
      <c r="W169" s="26"/>
      <c r="X169" s="26"/>
      <c r="Y169" s="26"/>
      <c r="Z169" s="26"/>
      <c r="AA169" s="26"/>
      <c r="AB169" s="26"/>
      <c r="AC169" s="26"/>
      <c r="AD169" s="26"/>
      <c r="AE169" s="27"/>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158"/>
    </row>
    <row r="170" spans="1:59" ht="30" customHeight="1">
      <c r="A170" s="22">
        <v>162</v>
      </c>
      <c r="B170" s="72" t="s">
        <v>547</v>
      </c>
      <c r="C170" s="73" t="s">
        <v>548</v>
      </c>
      <c r="D170" s="39" t="s">
        <v>21</v>
      </c>
      <c r="E170" s="3">
        <v>3</v>
      </c>
      <c r="F170" s="11">
        <v>1870</v>
      </c>
      <c r="G170" s="23">
        <f t="shared" si="2"/>
        <v>5610</v>
      </c>
      <c r="H170" s="2"/>
      <c r="I170" s="2"/>
      <c r="J170" s="2"/>
      <c r="K170" s="2"/>
      <c r="L170" s="2"/>
      <c r="M170" s="15"/>
      <c r="N170" s="15"/>
      <c r="O170" s="2"/>
      <c r="P170" s="2"/>
      <c r="Q170" s="2"/>
      <c r="R170" s="2"/>
      <c r="S170" s="2"/>
      <c r="T170" s="2"/>
      <c r="U170" s="24"/>
      <c r="V170" s="25"/>
      <c r="W170" s="26"/>
      <c r="X170" s="26"/>
      <c r="Y170" s="26"/>
      <c r="Z170" s="26"/>
      <c r="AA170" s="26"/>
      <c r="AB170" s="26"/>
      <c r="AC170" s="26"/>
      <c r="AD170" s="26"/>
      <c r="AE170" s="27"/>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158"/>
    </row>
    <row r="171" spans="1:59" ht="36.75" customHeight="1">
      <c r="A171" s="22">
        <v>163</v>
      </c>
      <c r="B171" s="72" t="s">
        <v>549</v>
      </c>
      <c r="C171" s="73" t="s">
        <v>550</v>
      </c>
      <c r="D171" s="39" t="s">
        <v>21</v>
      </c>
      <c r="E171" s="3">
        <v>3</v>
      </c>
      <c r="F171" s="11">
        <v>1870</v>
      </c>
      <c r="G171" s="23">
        <f t="shared" si="2"/>
        <v>5610</v>
      </c>
      <c r="H171" s="2"/>
      <c r="I171" s="2"/>
      <c r="J171" s="2"/>
      <c r="K171" s="2"/>
      <c r="L171" s="2"/>
      <c r="M171" s="15"/>
      <c r="N171" s="15"/>
      <c r="O171" s="2"/>
      <c r="P171" s="2"/>
      <c r="Q171" s="2"/>
      <c r="R171" s="2"/>
      <c r="S171" s="2"/>
      <c r="T171" s="2"/>
      <c r="U171" s="24"/>
      <c r="V171" s="25"/>
      <c r="W171" s="26"/>
      <c r="X171" s="26"/>
      <c r="Y171" s="26"/>
      <c r="Z171" s="26"/>
      <c r="AA171" s="26"/>
      <c r="AB171" s="26"/>
      <c r="AC171" s="26"/>
      <c r="AD171" s="26"/>
      <c r="AE171" s="27"/>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158"/>
    </row>
    <row r="172" spans="1:59" ht="24.75" customHeight="1">
      <c r="A172" s="22">
        <v>164</v>
      </c>
      <c r="B172" s="50" t="s">
        <v>551</v>
      </c>
      <c r="C172" s="50" t="s">
        <v>552</v>
      </c>
      <c r="D172" s="44" t="s">
        <v>21</v>
      </c>
      <c r="E172" s="3">
        <v>400</v>
      </c>
      <c r="F172" s="10">
        <v>300</v>
      </c>
      <c r="G172" s="23">
        <f t="shared" si="2"/>
        <v>120000</v>
      </c>
      <c r="H172" s="2"/>
      <c r="I172" s="2"/>
      <c r="J172" s="2"/>
      <c r="K172" s="2"/>
      <c r="L172" s="2"/>
      <c r="M172" s="15"/>
      <c r="N172" s="15"/>
      <c r="O172" s="2"/>
      <c r="P172" s="2"/>
      <c r="Q172" s="2"/>
      <c r="R172" s="2"/>
      <c r="S172" s="2"/>
      <c r="T172" s="2"/>
      <c r="U172" s="24"/>
      <c r="V172" s="25"/>
      <c r="W172" s="26"/>
      <c r="X172" s="26"/>
      <c r="Y172" s="26"/>
      <c r="Z172" s="26"/>
      <c r="AA172" s="26"/>
      <c r="AB172" s="26"/>
      <c r="AC172" s="26"/>
      <c r="AD172" s="26"/>
      <c r="AE172" s="27"/>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158"/>
    </row>
    <row r="173" spans="1:59" ht="24.75" customHeight="1">
      <c r="A173" s="22">
        <v>165</v>
      </c>
      <c r="B173" s="50" t="s">
        <v>553</v>
      </c>
      <c r="C173" s="50" t="s">
        <v>554</v>
      </c>
      <c r="D173" s="44" t="s">
        <v>21</v>
      </c>
      <c r="E173" s="3">
        <v>800</v>
      </c>
      <c r="F173" s="10">
        <v>300</v>
      </c>
      <c r="G173" s="23">
        <f t="shared" si="2"/>
        <v>240000</v>
      </c>
      <c r="H173" s="2"/>
      <c r="I173" s="2"/>
      <c r="J173" s="2"/>
      <c r="K173" s="2"/>
      <c r="L173" s="2"/>
      <c r="M173" s="15"/>
      <c r="N173" s="15"/>
      <c r="O173" s="2"/>
      <c r="P173" s="2"/>
      <c r="Q173" s="2"/>
      <c r="R173" s="2"/>
      <c r="S173" s="2"/>
      <c r="T173" s="2"/>
      <c r="U173" s="24"/>
      <c r="V173" s="25"/>
      <c r="W173" s="26"/>
      <c r="X173" s="26"/>
      <c r="Y173" s="26"/>
      <c r="Z173" s="26"/>
      <c r="AA173" s="26"/>
      <c r="AB173" s="26"/>
      <c r="AC173" s="26"/>
      <c r="AD173" s="26"/>
      <c r="AE173" s="27"/>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158"/>
    </row>
    <row r="174" spans="1:59" ht="24.75" customHeight="1">
      <c r="A174" s="22">
        <v>166</v>
      </c>
      <c r="B174" s="50" t="s">
        <v>555</v>
      </c>
      <c r="C174" s="38" t="s">
        <v>556</v>
      </c>
      <c r="D174" s="44" t="s">
        <v>21</v>
      </c>
      <c r="E174" s="3">
        <v>1200</v>
      </c>
      <c r="F174" s="10">
        <v>300</v>
      </c>
      <c r="G174" s="23">
        <f t="shared" si="2"/>
        <v>360000</v>
      </c>
      <c r="H174" s="2"/>
      <c r="I174" s="2"/>
      <c r="J174" s="2"/>
      <c r="K174" s="2"/>
      <c r="L174" s="2"/>
      <c r="M174" s="15"/>
      <c r="N174" s="15"/>
      <c r="O174" s="2"/>
      <c r="P174" s="2"/>
      <c r="Q174" s="2"/>
      <c r="R174" s="2"/>
      <c r="S174" s="2"/>
      <c r="T174" s="2"/>
      <c r="U174" s="24"/>
      <c r="V174" s="25"/>
      <c r="W174" s="26"/>
      <c r="X174" s="26"/>
      <c r="Y174" s="26"/>
      <c r="Z174" s="26"/>
      <c r="AA174" s="26"/>
      <c r="AB174" s="26"/>
      <c r="AC174" s="26"/>
      <c r="AD174" s="26"/>
      <c r="AE174" s="27"/>
      <c r="AF174" s="26"/>
      <c r="AG174" s="26"/>
      <c r="AH174" s="26"/>
      <c r="AI174" s="26"/>
      <c r="AJ174" s="26"/>
      <c r="AK174" s="26"/>
      <c r="AL174" s="26"/>
      <c r="AM174" s="26">
        <v>288</v>
      </c>
      <c r="AN174" s="26"/>
      <c r="AO174" s="26"/>
      <c r="AP174" s="26"/>
      <c r="AQ174" s="26"/>
      <c r="AR174" s="26"/>
      <c r="AS174" s="26"/>
      <c r="AT174" s="26"/>
      <c r="AU174" s="26"/>
      <c r="AV174" s="26"/>
      <c r="AW174" s="26"/>
      <c r="AX174" s="26"/>
      <c r="AY174" s="26"/>
      <c r="AZ174" s="26"/>
      <c r="BA174" s="26"/>
      <c r="BB174" s="26"/>
      <c r="BC174" s="26"/>
      <c r="BD174" s="26"/>
      <c r="BE174" s="26"/>
      <c r="BF174" s="26"/>
      <c r="BG174" s="158"/>
    </row>
    <row r="175" spans="1:59" ht="24.75" customHeight="1">
      <c r="A175" s="22">
        <v>167</v>
      </c>
      <c r="B175" s="38" t="s">
        <v>557</v>
      </c>
      <c r="C175" s="38" t="s">
        <v>558</v>
      </c>
      <c r="D175" s="44" t="s">
        <v>21</v>
      </c>
      <c r="E175" s="3">
        <v>1200</v>
      </c>
      <c r="F175" s="10">
        <v>300</v>
      </c>
      <c r="G175" s="23">
        <f t="shared" si="2"/>
        <v>360000</v>
      </c>
      <c r="H175" s="2"/>
      <c r="I175" s="2"/>
      <c r="J175" s="2"/>
      <c r="K175" s="2"/>
      <c r="L175" s="2"/>
      <c r="M175" s="15"/>
      <c r="N175" s="15"/>
      <c r="O175" s="2"/>
      <c r="P175" s="2"/>
      <c r="Q175" s="2"/>
      <c r="R175" s="2"/>
      <c r="S175" s="2"/>
      <c r="T175" s="2"/>
      <c r="U175" s="24"/>
      <c r="V175" s="25"/>
      <c r="W175" s="26"/>
      <c r="X175" s="26"/>
      <c r="Y175" s="26"/>
      <c r="Z175" s="26"/>
      <c r="AA175" s="26"/>
      <c r="AB175" s="26"/>
      <c r="AC175" s="26"/>
      <c r="AD175" s="26"/>
      <c r="AE175" s="27"/>
      <c r="AF175" s="26"/>
      <c r="AG175" s="26"/>
      <c r="AH175" s="26"/>
      <c r="AI175" s="26"/>
      <c r="AJ175" s="26"/>
      <c r="AK175" s="26"/>
      <c r="AL175" s="26"/>
      <c r="AM175" s="26">
        <v>288</v>
      </c>
      <c r="AN175" s="26"/>
      <c r="AO175" s="26"/>
      <c r="AP175" s="26"/>
      <c r="AQ175" s="26"/>
      <c r="AR175" s="26"/>
      <c r="AS175" s="26"/>
      <c r="AT175" s="26"/>
      <c r="AU175" s="26"/>
      <c r="AV175" s="26"/>
      <c r="AW175" s="26"/>
      <c r="AX175" s="26"/>
      <c r="AY175" s="26"/>
      <c r="AZ175" s="26"/>
      <c r="BA175" s="26"/>
      <c r="BB175" s="26"/>
      <c r="BC175" s="26"/>
      <c r="BD175" s="26"/>
      <c r="BE175" s="26"/>
      <c r="BF175" s="26"/>
      <c r="BG175" s="158"/>
    </row>
    <row r="176" spans="1:59" ht="24.75" customHeight="1">
      <c r="A176" s="22">
        <v>168</v>
      </c>
      <c r="B176" s="38" t="s">
        <v>559</v>
      </c>
      <c r="C176" s="38" t="s">
        <v>560</v>
      </c>
      <c r="D176" s="44" t="s">
        <v>21</v>
      </c>
      <c r="E176" s="3">
        <v>1200</v>
      </c>
      <c r="F176" s="10">
        <v>300</v>
      </c>
      <c r="G176" s="23">
        <f t="shared" si="2"/>
        <v>360000</v>
      </c>
      <c r="H176" s="2"/>
      <c r="I176" s="2"/>
      <c r="J176" s="2"/>
      <c r="K176" s="2"/>
      <c r="L176" s="2"/>
      <c r="M176" s="15"/>
      <c r="N176" s="15"/>
      <c r="O176" s="2"/>
      <c r="P176" s="2"/>
      <c r="Q176" s="2"/>
      <c r="R176" s="2"/>
      <c r="S176" s="2">
        <v>298</v>
      </c>
      <c r="T176" s="2"/>
      <c r="U176" s="24"/>
      <c r="V176" s="25"/>
      <c r="W176" s="26"/>
      <c r="X176" s="26"/>
      <c r="Y176" s="26"/>
      <c r="Z176" s="26"/>
      <c r="AA176" s="26"/>
      <c r="AB176" s="26"/>
      <c r="AC176" s="26"/>
      <c r="AD176" s="26"/>
      <c r="AE176" s="27"/>
      <c r="AF176" s="26"/>
      <c r="AG176" s="26"/>
      <c r="AH176" s="26"/>
      <c r="AI176" s="26"/>
      <c r="AJ176" s="26"/>
      <c r="AK176" s="26"/>
      <c r="AL176" s="26"/>
      <c r="AM176" s="26">
        <v>288</v>
      </c>
      <c r="AN176" s="26"/>
      <c r="AO176" s="26"/>
      <c r="AP176" s="26"/>
      <c r="AQ176" s="26"/>
      <c r="AR176" s="26"/>
      <c r="AS176" s="26"/>
      <c r="AT176" s="26"/>
      <c r="AU176" s="26"/>
      <c r="AV176" s="26"/>
      <c r="AW176" s="26"/>
      <c r="AX176" s="26"/>
      <c r="AY176" s="26"/>
      <c r="AZ176" s="26"/>
      <c r="BA176" s="26"/>
      <c r="BB176" s="26"/>
      <c r="BC176" s="26"/>
      <c r="BD176" s="26"/>
      <c r="BE176" s="26"/>
      <c r="BF176" s="26"/>
      <c r="BG176" s="158"/>
    </row>
    <row r="177" spans="1:59" ht="24.75" customHeight="1">
      <c r="A177" s="22">
        <v>169</v>
      </c>
      <c r="B177" s="38" t="s">
        <v>561</v>
      </c>
      <c r="C177" s="38" t="s">
        <v>562</v>
      </c>
      <c r="D177" s="44" t="s">
        <v>21</v>
      </c>
      <c r="E177" s="3">
        <v>1400</v>
      </c>
      <c r="F177" s="10">
        <v>300</v>
      </c>
      <c r="G177" s="23">
        <f t="shared" si="2"/>
        <v>420000</v>
      </c>
      <c r="H177" s="2"/>
      <c r="I177" s="2"/>
      <c r="J177" s="2"/>
      <c r="K177" s="2"/>
      <c r="L177" s="2"/>
      <c r="M177" s="15"/>
      <c r="N177" s="15"/>
      <c r="O177" s="2"/>
      <c r="P177" s="2"/>
      <c r="Q177" s="2"/>
      <c r="R177" s="2"/>
      <c r="S177" s="2"/>
      <c r="T177" s="2"/>
      <c r="U177" s="24"/>
      <c r="V177" s="25"/>
      <c r="W177" s="26"/>
      <c r="X177" s="26"/>
      <c r="Y177" s="26"/>
      <c r="Z177" s="26"/>
      <c r="AA177" s="26"/>
      <c r="AB177" s="26"/>
      <c r="AC177" s="26"/>
      <c r="AD177" s="26"/>
      <c r="AE177" s="27"/>
      <c r="AF177" s="26"/>
      <c r="AG177" s="26"/>
      <c r="AH177" s="26"/>
      <c r="AI177" s="26"/>
      <c r="AJ177" s="26"/>
      <c r="AK177" s="26"/>
      <c r="AL177" s="26"/>
      <c r="AM177" s="26">
        <v>287</v>
      </c>
      <c r="AN177" s="26"/>
      <c r="AO177" s="26"/>
      <c r="AP177" s="26"/>
      <c r="AQ177" s="26"/>
      <c r="AR177" s="26"/>
      <c r="AS177" s="26"/>
      <c r="AT177" s="26"/>
      <c r="AU177" s="26"/>
      <c r="AV177" s="26"/>
      <c r="AW177" s="26"/>
      <c r="AX177" s="26"/>
      <c r="AY177" s="26"/>
      <c r="AZ177" s="26"/>
      <c r="BA177" s="26"/>
      <c r="BB177" s="26"/>
      <c r="BC177" s="26"/>
      <c r="BD177" s="26"/>
      <c r="BE177" s="26"/>
      <c r="BF177" s="26"/>
      <c r="BG177" s="158"/>
    </row>
    <row r="178" spans="1:59" ht="24.75" customHeight="1">
      <c r="A178" s="22">
        <v>170</v>
      </c>
      <c r="B178" s="38" t="s">
        <v>563</v>
      </c>
      <c r="C178" s="38" t="s">
        <v>564</v>
      </c>
      <c r="D178" s="44" t="s">
        <v>21</v>
      </c>
      <c r="E178" s="3">
        <v>1000</v>
      </c>
      <c r="F178" s="10">
        <v>300</v>
      </c>
      <c r="G178" s="23">
        <f t="shared" si="2"/>
        <v>300000</v>
      </c>
      <c r="H178" s="2"/>
      <c r="I178" s="2"/>
      <c r="J178" s="2"/>
      <c r="K178" s="2"/>
      <c r="L178" s="2"/>
      <c r="M178" s="15"/>
      <c r="N178" s="15"/>
      <c r="O178" s="2"/>
      <c r="P178" s="2"/>
      <c r="Q178" s="2"/>
      <c r="R178" s="2"/>
      <c r="S178" s="2"/>
      <c r="T178" s="2"/>
      <c r="U178" s="24"/>
      <c r="V178" s="25"/>
      <c r="W178" s="26"/>
      <c r="X178" s="26"/>
      <c r="Y178" s="26"/>
      <c r="Z178" s="26"/>
      <c r="AA178" s="26"/>
      <c r="AB178" s="26">
        <v>290</v>
      </c>
      <c r="AC178" s="26"/>
      <c r="AD178" s="26"/>
      <c r="AE178" s="27"/>
      <c r="AF178" s="26"/>
      <c r="AG178" s="26"/>
      <c r="AH178" s="26"/>
      <c r="AI178" s="26"/>
      <c r="AJ178" s="26"/>
      <c r="AK178" s="26"/>
      <c r="AL178" s="26"/>
      <c r="AM178" s="26">
        <v>288</v>
      </c>
      <c r="AN178" s="26"/>
      <c r="AO178" s="26"/>
      <c r="AP178" s="26">
        <v>300</v>
      </c>
      <c r="AQ178" s="26"/>
      <c r="AR178" s="26"/>
      <c r="AS178" s="26"/>
      <c r="AT178" s="26"/>
      <c r="AU178" s="26"/>
      <c r="AV178" s="26"/>
      <c r="AW178" s="26">
        <v>300</v>
      </c>
      <c r="AX178" s="26"/>
      <c r="AY178" s="26"/>
      <c r="AZ178" s="26"/>
      <c r="BA178" s="26"/>
      <c r="BB178" s="26"/>
      <c r="BC178" s="26"/>
      <c r="BD178" s="26"/>
      <c r="BE178" s="26"/>
      <c r="BF178" s="26"/>
      <c r="BG178" s="158"/>
    </row>
    <row r="179" spans="1:59" ht="24.75" customHeight="1">
      <c r="A179" s="22">
        <v>171</v>
      </c>
      <c r="B179" s="74" t="s">
        <v>565</v>
      </c>
      <c r="C179" s="74" t="s">
        <v>566</v>
      </c>
      <c r="D179" s="75" t="s">
        <v>21</v>
      </c>
      <c r="E179" s="3">
        <v>50</v>
      </c>
      <c r="F179" s="10">
        <v>4000</v>
      </c>
      <c r="G179" s="23">
        <f t="shared" si="2"/>
        <v>200000</v>
      </c>
      <c r="H179" s="2"/>
      <c r="I179" s="2"/>
      <c r="J179" s="2"/>
      <c r="K179" s="2"/>
      <c r="L179" s="2"/>
      <c r="M179" s="15"/>
      <c r="N179" s="15"/>
      <c r="O179" s="2"/>
      <c r="P179" s="2"/>
      <c r="Q179" s="2"/>
      <c r="R179" s="2"/>
      <c r="S179" s="2"/>
      <c r="T179" s="2"/>
      <c r="U179" s="24"/>
      <c r="V179" s="25"/>
      <c r="W179" s="26"/>
      <c r="X179" s="26"/>
      <c r="Y179" s="26"/>
      <c r="Z179" s="26"/>
      <c r="AA179" s="26"/>
      <c r="AB179" s="26"/>
      <c r="AC179" s="26"/>
      <c r="AD179" s="26"/>
      <c r="AE179" s="27"/>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158"/>
    </row>
    <row r="180" spans="1:59" ht="24.75" customHeight="1">
      <c r="A180" s="22">
        <v>172</v>
      </c>
      <c r="B180" s="74" t="s">
        <v>567</v>
      </c>
      <c r="C180" s="74" t="s">
        <v>568</v>
      </c>
      <c r="D180" s="75" t="s">
        <v>21</v>
      </c>
      <c r="E180" s="3">
        <v>50</v>
      </c>
      <c r="F180" s="10">
        <v>4000</v>
      </c>
      <c r="G180" s="23">
        <f t="shared" si="2"/>
        <v>200000</v>
      </c>
      <c r="H180" s="2"/>
      <c r="I180" s="2"/>
      <c r="J180" s="2"/>
      <c r="K180" s="2"/>
      <c r="L180" s="2"/>
      <c r="M180" s="15"/>
      <c r="N180" s="15"/>
      <c r="O180" s="2"/>
      <c r="P180" s="2"/>
      <c r="Q180" s="2"/>
      <c r="R180" s="2"/>
      <c r="S180" s="2"/>
      <c r="T180" s="2"/>
      <c r="U180" s="24"/>
      <c r="V180" s="25"/>
      <c r="W180" s="26"/>
      <c r="X180" s="26"/>
      <c r="Y180" s="26"/>
      <c r="Z180" s="26"/>
      <c r="AA180" s="26"/>
      <c r="AB180" s="26"/>
      <c r="AC180" s="26"/>
      <c r="AD180" s="26"/>
      <c r="AE180" s="27"/>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158"/>
    </row>
    <row r="181" spans="1:59" ht="24.75" customHeight="1">
      <c r="A181" s="22">
        <v>173</v>
      </c>
      <c r="B181" s="76" t="s">
        <v>569</v>
      </c>
      <c r="C181" s="4" t="s">
        <v>569</v>
      </c>
      <c r="D181" s="6" t="s">
        <v>21</v>
      </c>
      <c r="E181" s="77">
        <v>50</v>
      </c>
      <c r="F181" s="12">
        <v>400</v>
      </c>
      <c r="G181" s="23">
        <f t="shared" si="2"/>
        <v>20000</v>
      </c>
      <c r="H181" s="2"/>
      <c r="I181" s="2"/>
      <c r="J181" s="2"/>
      <c r="K181" s="2"/>
      <c r="L181" s="2"/>
      <c r="M181" s="15"/>
      <c r="N181" s="15"/>
      <c r="O181" s="2"/>
      <c r="P181" s="2"/>
      <c r="Q181" s="2"/>
      <c r="R181" s="2"/>
      <c r="S181" s="2"/>
      <c r="T181" s="2"/>
      <c r="U181" s="24"/>
      <c r="V181" s="25"/>
      <c r="W181" s="26"/>
      <c r="X181" s="26"/>
      <c r="Y181" s="26"/>
      <c r="Z181" s="26"/>
      <c r="AA181" s="26"/>
      <c r="AB181" s="26">
        <v>290</v>
      </c>
      <c r="AC181" s="26">
        <v>230</v>
      </c>
      <c r="AD181" s="26"/>
      <c r="AE181" s="27"/>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158"/>
    </row>
    <row r="182" spans="1:59" ht="24.75" customHeight="1">
      <c r="A182" s="22">
        <v>174</v>
      </c>
      <c r="B182" s="76" t="s">
        <v>570</v>
      </c>
      <c r="C182" s="4" t="s">
        <v>570</v>
      </c>
      <c r="D182" s="6" t="s">
        <v>21</v>
      </c>
      <c r="E182" s="77">
        <v>50</v>
      </c>
      <c r="F182" s="12">
        <v>400</v>
      </c>
      <c r="G182" s="23">
        <f t="shared" si="2"/>
        <v>20000</v>
      </c>
      <c r="H182" s="2"/>
      <c r="I182" s="2"/>
      <c r="J182" s="2"/>
      <c r="K182" s="2"/>
      <c r="L182" s="2"/>
      <c r="M182" s="15"/>
      <c r="N182" s="15"/>
      <c r="O182" s="2"/>
      <c r="P182" s="2"/>
      <c r="Q182" s="2"/>
      <c r="R182" s="2"/>
      <c r="S182" s="2"/>
      <c r="T182" s="2"/>
      <c r="U182" s="24"/>
      <c r="V182" s="25"/>
      <c r="W182" s="26"/>
      <c r="X182" s="26"/>
      <c r="Y182" s="26"/>
      <c r="Z182" s="26"/>
      <c r="AA182" s="26"/>
      <c r="AB182" s="26">
        <v>290</v>
      </c>
      <c r="AC182" s="26">
        <v>255</v>
      </c>
      <c r="AD182" s="26"/>
      <c r="AE182" s="27"/>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158"/>
    </row>
    <row r="183" spans="1:59" ht="29.25" customHeight="1">
      <c r="A183" s="22">
        <v>175</v>
      </c>
      <c r="B183" s="62" t="s">
        <v>571</v>
      </c>
      <c r="C183" s="60" t="s">
        <v>572</v>
      </c>
      <c r="D183" s="1" t="s">
        <v>573</v>
      </c>
      <c r="E183" s="3">
        <v>6500</v>
      </c>
      <c r="F183" s="10">
        <v>274</v>
      </c>
      <c r="G183" s="23">
        <f t="shared" si="2"/>
        <v>1781000</v>
      </c>
      <c r="H183" s="2"/>
      <c r="I183" s="2"/>
      <c r="J183" s="2"/>
      <c r="K183" s="2"/>
      <c r="L183" s="2"/>
      <c r="M183" s="15"/>
      <c r="N183" s="15"/>
      <c r="O183" s="2"/>
      <c r="P183" s="2"/>
      <c r="Q183" s="2"/>
      <c r="R183" s="2"/>
      <c r="S183" s="2"/>
      <c r="T183" s="2"/>
      <c r="U183" s="24"/>
      <c r="V183" s="25"/>
      <c r="W183" s="26"/>
      <c r="X183" s="26"/>
      <c r="Y183" s="26"/>
      <c r="Z183" s="26"/>
      <c r="AA183" s="26"/>
      <c r="AB183" s="26">
        <v>260</v>
      </c>
      <c r="AC183" s="26"/>
      <c r="AD183" s="26"/>
      <c r="AE183" s="27"/>
      <c r="AF183" s="26"/>
      <c r="AG183" s="26"/>
      <c r="AH183" s="26"/>
      <c r="AI183" s="26"/>
      <c r="AJ183" s="26"/>
      <c r="AK183" s="26"/>
      <c r="AL183" s="26"/>
      <c r="AM183" s="26">
        <v>198</v>
      </c>
      <c r="AN183" s="26"/>
      <c r="AO183" s="26"/>
      <c r="AP183" s="26"/>
      <c r="AQ183" s="26">
        <v>200</v>
      </c>
      <c r="AR183" s="26">
        <v>215</v>
      </c>
      <c r="AS183" s="26"/>
      <c r="AT183" s="26"/>
      <c r="AU183" s="26"/>
      <c r="AV183" s="26"/>
      <c r="AW183" s="26"/>
      <c r="AX183" s="26"/>
      <c r="AY183" s="26"/>
      <c r="AZ183" s="26"/>
      <c r="BA183" s="26"/>
      <c r="BB183" s="26"/>
      <c r="BC183" s="26"/>
      <c r="BD183" s="26"/>
      <c r="BE183" s="26"/>
      <c r="BF183" s="26"/>
      <c r="BG183" s="158"/>
    </row>
    <row r="184" spans="1:59" ht="22.5" customHeight="1">
      <c r="A184" s="22">
        <v>176</v>
      </c>
      <c r="B184" s="28" t="s">
        <v>574</v>
      </c>
      <c r="C184" s="40" t="s">
        <v>575</v>
      </c>
      <c r="D184" s="31" t="s">
        <v>21</v>
      </c>
      <c r="E184" s="3">
        <v>1000</v>
      </c>
      <c r="F184" s="10">
        <v>3700</v>
      </c>
      <c r="G184" s="23">
        <f t="shared" si="2"/>
        <v>3700000</v>
      </c>
      <c r="H184" s="2"/>
      <c r="I184" s="2"/>
      <c r="J184" s="2"/>
      <c r="K184" s="2"/>
      <c r="L184" s="2"/>
      <c r="M184" s="15"/>
      <c r="N184" s="15"/>
      <c r="O184" s="2"/>
      <c r="P184" s="2"/>
      <c r="Q184" s="2"/>
      <c r="R184" s="2"/>
      <c r="S184" s="2"/>
      <c r="T184" s="2"/>
      <c r="U184" s="24"/>
      <c r="V184" s="25"/>
      <c r="W184" s="26"/>
      <c r="X184" s="26"/>
      <c r="Y184" s="26"/>
      <c r="Z184" s="26"/>
      <c r="AA184" s="26"/>
      <c r="AB184" s="26"/>
      <c r="AC184" s="26"/>
      <c r="AD184" s="26"/>
      <c r="AE184" s="27"/>
      <c r="AF184" s="26"/>
      <c r="AG184" s="26"/>
      <c r="AH184" s="26"/>
      <c r="AI184" s="26"/>
      <c r="AJ184" s="26"/>
      <c r="AK184" s="26"/>
      <c r="AL184" s="26"/>
      <c r="AM184" s="26"/>
      <c r="AN184" s="26"/>
      <c r="AO184" s="26"/>
      <c r="AP184" s="26"/>
      <c r="AQ184" s="26"/>
      <c r="AR184" s="26">
        <v>3500</v>
      </c>
      <c r="AS184" s="26"/>
      <c r="AT184" s="26"/>
      <c r="AU184" s="26"/>
      <c r="AV184" s="26"/>
      <c r="AW184" s="26"/>
      <c r="AX184" s="26"/>
      <c r="AY184" s="26"/>
      <c r="AZ184" s="26"/>
      <c r="BA184" s="26"/>
      <c r="BB184" s="26"/>
      <c r="BC184" s="26"/>
      <c r="BD184" s="26"/>
      <c r="BE184" s="26"/>
      <c r="BF184" s="26"/>
      <c r="BG184" s="158"/>
    </row>
    <row r="185" spans="1:59" ht="33.75" customHeight="1">
      <c r="A185" s="22">
        <v>177</v>
      </c>
      <c r="B185" s="40" t="s">
        <v>576</v>
      </c>
      <c r="C185" s="38" t="s">
        <v>577</v>
      </c>
      <c r="D185" s="1" t="s">
        <v>21</v>
      </c>
      <c r="E185" s="3">
        <v>2000</v>
      </c>
      <c r="F185" s="10">
        <v>700</v>
      </c>
      <c r="G185" s="23">
        <f t="shared" si="2"/>
        <v>1400000</v>
      </c>
      <c r="H185" s="2"/>
      <c r="I185" s="2"/>
      <c r="J185" s="2"/>
      <c r="K185" s="2"/>
      <c r="L185" s="2"/>
      <c r="M185" s="15"/>
      <c r="N185" s="15"/>
      <c r="O185" s="2"/>
      <c r="P185" s="2"/>
      <c r="Q185" s="2"/>
      <c r="R185" s="2"/>
      <c r="S185" s="2"/>
      <c r="T185" s="2"/>
      <c r="U185" s="24"/>
      <c r="V185" s="26">
        <v>429</v>
      </c>
      <c r="W185" s="26"/>
      <c r="X185" s="26"/>
      <c r="Y185" s="26"/>
      <c r="Z185" s="26"/>
      <c r="AA185" s="26"/>
      <c r="AB185" s="26"/>
      <c r="AC185" s="26"/>
      <c r="AD185" s="26"/>
      <c r="AE185" s="27"/>
      <c r="AF185" s="26"/>
      <c r="AG185" s="26"/>
      <c r="AH185" s="26"/>
      <c r="AI185" s="26"/>
      <c r="AJ185" s="26"/>
      <c r="AK185" s="26"/>
      <c r="AL185" s="26"/>
      <c r="AM185" s="26"/>
      <c r="AN185" s="26">
        <v>527</v>
      </c>
      <c r="AO185" s="26"/>
      <c r="AP185" s="26"/>
      <c r="AQ185" s="26"/>
      <c r="AR185" s="26"/>
      <c r="AS185" s="26"/>
      <c r="AT185" s="26"/>
      <c r="AU185" s="26">
        <v>462</v>
      </c>
      <c r="AV185" s="26"/>
      <c r="AW185" s="26"/>
      <c r="AX185" s="26"/>
      <c r="AY185" s="26"/>
      <c r="AZ185" s="26"/>
      <c r="BA185" s="26"/>
      <c r="BB185" s="26"/>
      <c r="BC185" s="26"/>
      <c r="BD185" s="26"/>
      <c r="BE185" s="26"/>
      <c r="BF185" s="26"/>
      <c r="BG185" s="158"/>
    </row>
    <row r="186" spans="1:59" ht="34.5" customHeight="1">
      <c r="A186" s="22">
        <v>178</v>
      </c>
      <c r="B186" s="78" t="s">
        <v>578</v>
      </c>
      <c r="C186" s="38" t="s">
        <v>579</v>
      </c>
      <c r="D186" s="1" t="s">
        <v>21</v>
      </c>
      <c r="E186" s="3">
        <v>1200</v>
      </c>
      <c r="F186" s="10">
        <v>800</v>
      </c>
      <c r="G186" s="23">
        <f t="shared" si="2"/>
        <v>960000</v>
      </c>
      <c r="H186" s="2"/>
      <c r="I186" s="2"/>
      <c r="J186" s="2"/>
      <c r="K186" s="2"/>
      <c r="L186" s="2"/>
      <c r="M186" s="15"/>
      <c r="N186" s="15"/>
      <c r="O186" s="2"/>
      <c r="P186" s="2"/>
      <c r="Q186" s="2"/>
      <c r="R186" s="2"/>
      <c r="S186" s="2"/>
      <c r="T186" s="2"/>
      <c r="U186" s="24"/>
      <c r="V186" s="25"/>
      <c r="W186" s="26"/>
      <c r="X186" s="26"/>
      <c r="Y186" s="26"/>
      <c r="Z186" s="26"/>
      <c r="AA186" s="26"/>
      <c r="AB186" s="26"/>
      <c r="AC186" s="26"/>
      <c r="AD186" s="26"/>
      <c r="AE186" s="27"/>
      <c r="AF186" s="26"/>
      <c r="AG186" s="26"/>
      <c r="AH186" s="26"/>
      <c r="AI186" s="26"/>
      <c r="AJ186" s="26"/>
      <c r="AK186" s="26"/>
      <c r="AL186" s="26"/>
      <c r="AM186" s="26"/>
      <c r="AN186" s="26">
        <v>617</v>
      </c>
      <c r="AO186" s="26"/>
      <c r="AP186" s="26"/>
      <c r="AQ186" s="26"/>
      <c r="AR186" s="26"/>
      <c r="AS186" s="26"/>
      <c r="AT186" s="26"/>
      <c r="AU186" s="26">
        <v>462</v>
      </c>
      <c r="AV186" s="26"/>
      <c r="AW186" s="26"/>
      <c r="AX186" s="26"/>
      <c r="AY186" s="26"/>
      <c r="AZ186" s="26"/>
      <c r="BA186" s="26"/>
      <c r="BB186" s="26"/>
      <c r="BC186" s="26"/>
      <c r="BD186" s="26"/>
      <c r="BE186" s="26"/>
      <c r="BF186" s="26"/>
      <c r="BG186" s="158"/>
    </row>
    <row r="187" spans="1:59" ht="30.75" customHeight="1">
      <c r="A187" s="22">
        <v>179</v>
      </c>
      <c r="B187" s="49" t="s">
        <v>580</v>
      </c>
      <c r="C187" s="49" t="s">
        <v>581</v>
      </c>
      <c r="D187" s="1" t="s">
        <v>26</v>
      </c>
      <c r="E187" s="3">
        <v>15</v>
      </c>
      <c r="F187" s="10">
        <v>1500</v>
      </c>
      <c r="G187" s="23">
        <f t="shared" si="2"/>
        <v>22500</v>
      </c>
      <c r="H187" s="2"/>
      <c r="I187" s="2"/>
      <c r="J187" s="2"/>
      <c r="K187" s="2"/>
      <c r="L187" s="2"/>
      <c r="M187" s="15"/>
      <c r="N187" s="15"/>
      <c r="O187" s="2"/>
      <c r="P187" s="2"/>
      <c r="Q187" s="2"/>
      <c r="R187" s="2"/>
      <c r="S187" s="2"/>
      <c r="T187" s="2"/>
      <c r="U187" s="24">
        <v>1190</v>
      </c>
      <c r="V187" s="25"/>
      <c r="W187" s="26"/>
      <c r="X187" s="26"/>
      <c r="Y187" s="26"/>
      <c r="Z187" s="26"/>
      <c r="AA187" s="26"/>
      <c r="AB187" s="26"/>
      <c r="AC187" s="26"/>
      <c r="AD187" s="26"/>
      <c r="AE187" s="27"/>
      <c r="AF187" s="26"/>
      <c r="AG187" s="26"/>
      <c r="AH187" s="26"/>
      <c r="AI187" s="26"/>
      <c r="AJ187" s="26"/>
      <c r="AK187" s="26"/>
      <c r="AL187" s="26"/>
      <c r="AM187" s="26"/>
      <c r="AN187" s="26"/>
      <c r="AO187" s="26"/>
      <c r="AP187" s="26"/>
      <c r="AQ187" s="26"/>
      <c r="AR187" s="26"/>
      <c r="AS187" s="26"/>
      <c r="AT187" s="26"/>
      <c r="AU187" s="26"/>
      <c r="AV187" s="26"/>
      <c r="AW187" s="26">
        <v>1500</v>
      </c>
      <c r="AX187" s="26"/>
      <c r="AY187" s="26"/>
      <c r="AZ187" s="26"/>
      <c r="BA187" s="26"/>
      <c r="BB187" s="26"/>
      <c r="BC187" s="26"/>
      <c r="BD187" s="26"/>
      <c r="BE187" s="26"/>
      <c r="BF187" s="26"/>
      <c r="BG187" s="158"/>
    </row>
    <row r="188" spans="1:59" ht="33.75" customHeight="1">
      <c r="A188" s="22">
        <v>180</v>
      </c>
      <c r="B188" s="38" t="s">
        <v>582</v>
      </c>
      <c r="C188" s="38" t="s">
        <v>583</v>
      </c>
      <c r="D188" s="1" t="s">
        <v>26</v>
      </c>
      <c r="E188" s="3">
        <v>300</v>
      </c>
      <c r="F188" s="10">
        <v>300</v>
      </c>
      <c r="G188" s="23">
        <f t="shared" si="2"/>
        <v>90000</v>
      </c>
      <c r="H188" s="2"/>
      <c r="I188" s="2"/>
      <c r="J188" s="2"/>
      <c r="K188" s="2"/>
      <c r="L188" s="2"/>
      <c r="M188" s="15"/>
      <c r="N188" s="15"/>
      <c r="O188" s="2"/>
      <c r="P188" s="2"/>
      <c r="Q188" s="2"/>
      <c r="R188" s="2"/>
      <c r="S188" s="2"/>
      <c r="T188" s="2"/>
      <c r="U188" s="24"/>
      <c r="V188" s="25"/>
      <c r="W188" s="26"/>
      <c r="X188" s="26"/>
      <c r="Y188" s="26"/>
      <c r="Z188" s="26"/>
      <c r="AA188" s="26"/>
      <c r="AB188" s="26"/>
      <c r="AC188" s="26"/>
      <c r="AD188" s="26"/>
      <c r="AE188" s="27"/>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158"/>
    </row>
    <row r="189" spans="1:59" ht="28.5" customHeight="1">
      <c r="A189" s="22">
        <v>181</v>
      </c>
      <c r="B189" s="40" t="s">
        <v>584</v>
      </c>
      <c r="C189" s="40" t="s">
        <v>584</v>
      </c>
      <c r="D189" s="44" t="s">
        <v>21</v>
      </c>
      <c r="E189" s="3">
        <v>4000</v>
      </c>
      <c r="F189" s="10">
        <v>20</v>
      </c>
      <c r="G189" s="23">
        <f t="shared" si="2"/>
        <v>80000</v>
      </c>
      <c r="H189" s="2"/>
      <c r="I189" s="2"/>
      <c r="J189" s="2"/>
      <c r="K189" s="2"/>
      <c r="L189" s="2"/>
      <c r="M189" s="15"/>
      <c r="N189" s="15"/>
      <c r="O189" s="2"/>
      <c r="P189" s="2"/>
      <c r="Q189" s="2"/>
      <c r="R189" s="2"/>
      <c r="S189" s="2"/>
      <c r="T189" s="2"/>
      <c r="U189" s="24"/>
      <c r="V189" s="25"/>
      <c r="W189" s="26"/>
      <c r="X189" s="26"/>
      <c r="Y189" s="26"/>
      <c r="Z189" s="26"/>
      <c r="AA189" s="26"/>
      <c r="AB189" s="26"/>
      <c r="AC189" s="26"/>
      <c r="AD189" s="26"/>
      <c r="AE189" s="27"/>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158"/>
    </row>
    <row r="190" spans="1:59" ht="24.75" customHeight="1">
      <c r="A190" s="22">
        <v>182</v>
      </c>
      <c r="B190" s="38" t="s">
        <v>585</v>
      </c>
      <c r="C190" s="38" t="s">
        <v>586</v>
      </c>
      <c r="D190" s="44" t="s">
        <v>21</v>
      </c>
      <c r="E190" s="3">
        <v>8000</v>
      </c>
      <c r="F190" s="10">
        <v>400</v>
      </c>
      <c r="G190" s="23">
        <f t="shared" si="2"/>
        <v>3200000</v>
      </c>
      <c r="H190" s="2"/>
      <c r="I190" s="2"/>
      <c r="J190" s="2"/>
      <c r="K190" s="2"/>
      <c r="L190" s="2"/>
      <c r="M190" s="15"/>
      <c r="N190" s="15"/>
      <c r="O190" s="2"/>
      <c r="P190" s="2"/>
      <c r="Q190" s="2"/>
      <c r="R190" s="2"/>
      <c r="S190" s="2"/>
      <c r="T190" s="2"/>
      <c r="U190" s="24"/>
      <c r="V190" s="25"/>
      <c r="W190" s="26"/>
      <c r="X190" s="26"/>
      <c r="Y190" s="26">
        <v>394</v>
      </c>
      <c r="Z190" s="26"/>
      <c r="AA190" s="26"/>
      <c r="AB190" s="26"/>
      <c r="AC190" s="26"/>
      <c r="AD190" s="26"/>
      <c r="AE190" s="27"/>
      <c r="AF190" s="26"/>
      <c r="AG190" s="26"/>
      <c r="AH190" s="26"/>
      <c r="AI190" s="26"/>
      <c r="AJ190" s="26"/>
      <c r="AK190" s="26"/>
      <c r="AL190" s="26"/>
      <c r="AM190" s="26"/>
      <c r="AN190" s="26"/>
      <c r="AO190" s="26"/>
      <c r="AP190" s="26">
        <v>345</v>
      </c>
      <c r="AQ190" s="26"/>
      <c r="AR190" s="26"/>
      <c r="AS190" s="26"/>
      <c r="AT190" s="26"/>
      <c r="AU190" s="26"/>
      <c r="AV190" s="26"/>
      <c r="AW190" s="26"/>
      <c r="AX190" s="26"/>
      <c r="AY190" s="26"/>
      <c r="AZ190" s="26"/>
      <c r="BA190" s="26"/>
      <c r="BB190" s="26"/>
      <c r="BC190" s="26"/>
      <c r="BD190" s="26"/>
      <c r="BE190" s="26"/>
      <c r="BF190" s="26"/>
      <c r="BG190" s="158"/>
    </row>
    <row r="191" spans="1:59" ht="24.75" customHeight="1">
      <c r="A191" s="22">
        <v>183</v>
      </c>
      <c r="B191" s="38" t="s">
        <v>587</v>
      </c>
      <c r="C191" s="38" t="s">
        <v>588</v>
      </c>
      <c r="D191" s="44" t="s">
        <v>21</v>
      </c>
      <c r="E191" s="3">
        <v>100000</v>
      </c>
      <c r="F191" s="10">
        <v>16</v>
      </c>
      <c r="G191" s="23">
        <f t="shared" si="2"/>
        <v>1600000</v>
      </c>
      <c r="H191" s="2"/>
      <c r="I191" s="2"/>
      <c r="J191" s="2"/>
      <c r="K191" s="2"/>
      <c r="L191" s="2"/>
      <c r="M191" s="15"/>
      <c r="N191" s="15"/>
      <c r="O191" s="2"/>
      <c r="P191" s="2"/>
      <c r="Q191" s="2"/>
      <c r="R191" s="2"/>
      <c r="S191" s="2"/>
      <c r="T191" s="2"/>
      <c r="U191" s="24"/>
      <c r="V191" s="25"/>
      <c r="W191" s="26"/>
      <c r="X191" s="26"/>
      <c r="Y191" s="26"/>
      <c r="Z191" s="26"/>
      <c r="AA191" s="26"/>
      <c r="AB191" s="26"/>
      <c r="AC191" s="26"/>
      <c r="AD191" s="26"/>
      <c r="AE191" s="27"/>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158"/>
    </row>
    <row r="192" spans="1:59" ht="23.25" customHeight="1">
      <c r="A192" s="22">
        <v>184</v>
      </c>
      <c r="B192" s="38" t="s">
        <v>587</v>
      </c>
      <c r="C192" s="38" t="s">
        <v>589</v>
      </c>
      <c r="D192" s="44" t="s">
        <v>21</v>
      </c>
      <c r="E192" s="3">
        <v>96000</v>
      </c>
      <c r="F192" s="10">
        <v>17</v>
      </c>
      <c r="G192" s="23">
        <f t="shared" si="2"/>
        <v>1632000</v>
      </c>
      <c r="H192" s="2"/>
      <c r="I192" s="2"/>
      <c r="J192" s="2"/>
      <c r="K192" s="2"/>
      <c r="L192" s="2"/>
      <c r="M192" s="15"/>
      <c r="N192" s="15"/>
      <c r="O192" s="2"/>
      <c r="P192" s="2"/>
      <c r="Q192" s="2"/>
      <c r="R192" s="2"/>
      <c r="S192" s="2"/>
      <c r="T192" s="2"/>
      <c r="U192" s="24"/>
      <c r="V192" s="25"/>
      <c r="W192" s="26"/>
      <c r="X192" s="26"/>
      <c r="Y192" s="26"/>
      <c r="Z192" s="26"/>
      <c r="AA192" s="26"/>
      <c r="AB192" s="26"/>
      <c r="AC192" s="26"/>
      <c r="AD192" s="26"/>
      <c r="AE192" s="27"/>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158"/>
    </row>
    <row r="193" spans="1:59" ht="24.75" customHeight="1">
      <c r="A193" s="22">
        <v>185</v>
      </c>
      <c r="B193" s="38" t="s">
        <v>587</v>
      </c>
      <c r="C193" s="38" t="s">
        <v>590</v>
      </c>
      <c r="D193" s="44" t="s">
        <v>21</v>
      </c>
      <c r="E193" s="3">
        <v>46000</v>
      </c>
      <c r="F193" s="10">
        <v>26</v>
      </c>
      <c r="G193" s="23">
        <f t="shared" si="2"/>
        <v>1196000</v>
      </c>
      <c r="H193" s="2"/>
      <c r="I193" s="2"/>
      <c r="J193" s="2"/>
      <c r="K193" s="2"/>
      <c r="L193" s="2"/>
      <c r="M193" s="15"/>
      <c r="N193" s="15"/>
      <c r="O193" s="2"/>
      <c r="P193" s="2"/>
      <c r="Q193" s="2"/>
      <c r="R193" s="2"/>
      <c r="S193" s="2"/>
      <c r="T193" s="2"/>
      <c r="U193" s="24"/>
      <c r="V193" s="25"/>
      <c r="W193" s="26"/>
      <c r="X193" s="26"/>
      <c r="Y193" s="26"/>
      <c r="Z193" s="26"/>
      <c r="AA193" s="26"/>
      <c r="AB193" s="26"/>
      <c r="AC193" s="26"/>
      <c r="AD193" s="26"/>
      <c r="AE193" s="27"/>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158"/>
    </row>
    <row r="194" spans="1:59" ht="25.5" customHeight="1">
      <c r="A194" s="22">
        <v>186</v>
      </c>
      <c r="B194" s="38" t="s">
        <v>587</v>
      </c>
      <c r="C194" s="38" t="s">
        <v>591</v>
      </c>
      <c r="D194" s="44" t="s">
        <v>21</v>
      </c>
      <c r="E194" s="3">
        <v>197000</v>
      </c>
      <c r="F194" s="10">
        <v>15</v>
      </c>
      <c r="G194" s="23">
        <f t="shared" si="2"/>
        <v>2955000</v>
      </c>
      <c r="H194" s="2"/>
      <c r="I194" s="2"/>
      <c r="J194" s="2"/>
      <c r="K194" s="2">
        <v>15</v>
      </c>
      <c r="L194" s="2"/>
      <c r="M194" s="15"/>
      <c r="N194" s="15"/>
      <c r="O194" s="2"/>
      <c r="P194" s="2"/>
      <c r="Q194" s="2"/>
      <c r="R194" s="2"/>
      <c r="S194" s="2"/>
      <c r="T194" s="2"/>
      <c r="U194" s="24"/>
      <c r="V194" s="25"/>
      <c r="W194" s="26"/>
      <c r="X194" s="26"/>
      <c r="Y194" s="26"/>
      <c r="Z194" s="26"/>
      <c r="AA194" s="26"/>
      <c r="AB194" s="26"/>
      <c r="AC194" s="26"/>
      <c r="AD194" s="26"/>
      <c r="AE194" s="27"/>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158"/>
    </row>
    <row r="195" spans="1:59" ht="32.25" customHeight="1">
      <c r="A195" s="22">
        <v>187</v>
      </c>
      <c r="B195" s="62" t="s">
        <v>592</v>
      </c>
      <c r="C195" s="60" t="s">
        <v>593</v>
      </c>
      <c r="D195" s="44" t="s">
        <v>21</v>
      </c>
      <c r="E195" s="3">
        <v>10000</v>
      </c>
      <c r="F195" s="10">
        <v>200</v>
      </c>
      <c r="G195" s="23">
        <f t="shared" si="2"/>
        <v>2000000</v>
      </c>
      <c r="H195" s="2"/>
      <c r="I195" s="2"/>
      <c r="J195" s="2"/>
      <c r="K195" s="2"/>
      <c r="L195" s="2"/>
      <c r="M195" s="15"/>
      <c r="N195" s="15"/>
      <c r="O195" s="2"/>
      <c r="P195" s="2"/>
      <c r="Q195" s="2"/>
      <c r="R195" s="2"/>
      <c r="S195" s="2"/>
      <c r="T195" s="2"/>
      <c r="U195" s="24"/>
      <c r="V195" s="25"/>
      <c r="W195" s="26"/>
      <c r="X195" s="26"/>
      <c r="Y195" s="26"/>
      <c r="Z195" s="26"/>
      <c r="AA195" s="26"/>
      <c r="AB195" s="26"/>
      <c r="AC195" s="26"/>
      <c r="AD195" s="26"/>
      <c r="AE195" s="27"/>
      <c r="AF195" s="26"/>
      <c r="AG195" s="26"/>
      <c r="AH195" s="26"/>
      <c r="AI195" s="26"/>
      <c r="AJ195" s="26"/>
      <c r="AK195" s="26"/>
      <c r="AL195" s="26"/>
      <c r="AM195" s="26"/>
      <c r="AN195" s="26"/>
      <c r="AO195" s="26"/>
      <c r="AP195" s="26"/>
      <c r="AQ195" s="26">
        <v>190</v>
      </c>
      <c r="AR195" s="26"/>
      <c r="AS195" s="26"/>
      <c r="AT195" s="26"/>
      <c r="AU195" s="26"/>
      <c r="AV195" s="26"/>
      <c r="AW195" s="26"/>
      <c r="AX195" s="26"/>
      <c r="AY195" s="26"/>
      <c r="AZ195" s="26"/>
      <c r="BA195" s="26"/>
      <c r="BB195" s="26"/>
      <c r="BC195" s="26"/>
      <c r="BD195" s="26"/>
      <c r="BE195" s="26"/>
      <c r="BF195" s="26"/>
      <c r="BG195" s="158"/>
    </row>
    <row r="196" spans="1:59" ht="28.5" customHeight="1">
      <c r="A196" s="22">
        <v>188</v>
      </c>
      <c r="B196" s="50" t="s">
        <v>594</v>
      </c>
      <c r="C196" s="50" t="s">
        <v>595</v>
      </c>
      <c r="D196" s="1" t="s">
        <v>26</v>
      </c>
      <c r="E196" s="3">
        <v>18</v>
      </c>
      <c r="F196" s="10">
        <v>2200</v>
      </c>
      <c r="G196" s="23">
        <f t="shared" si="2"/>
        <v>39600</v>
      </c>
      <c r="H196" s="2"/>
      <c r="I196" s="2"/>
      <c r="J196" s="2"/>
      <c r="K196" s="2"/>
      <c r="L196" s="2"/>
      <c r="M196" s="15"/>
      <c r="N196" s="15"/>
      <c r="O196" s="2"/>
      <c r="P196" s="2"/>
      <c r="Q196" s="2"/>
      <c r="R196" s="2"/>
      <c r="S196" s="2"/>
      <c r="T196" s="2"/>
      <c r="U196" s="24"/>
      <c r="V196" s="25"/>
      <c r="W196" s="26"/>
      <c r="X196" s="26"/>
      <c r="Y196" s="26"/>
      <c r="Z196" s="26"/>
      <c r="AA196" s="26"/>
      <c r="AB196" s="26"/>
      <c r="AC196" s="26"/>
      <c r="AD196" s="26"/>
      <c r="AE196" s="27"/>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158"/>
    </row>
    <row r="197" spans="1:59" ht="28.5" customHeight="1">
      <c r="A197" s="22">
        <v>189</v>
      </c>
      <c r="B197" s="50" t="s">
        <v>596</v>
      </c>
      <c r="C197" s="50" t="s">
        <v>597</v>
      </c>
      <c r="D197" s="1" t="s">
        <v>26</v>
      </c>
      <c r="E197" s="3">
        <v>40</v>
      </c>
      <c r="F197" s="10">
        <v>700</v>
      </c>
      <c r="G197" s="23">
        <f t="shared" si="2"/>
        <v>28000</v>
      </c>
      <c r="H197" s="2"/>
      <c r="I197" s="2"/>
      <c r="J197" s="2"/>
      <c r="K197" s="2"/>
      <c r="L197" s="2"/>
      <c r="M197" s="15"/>
      <c r="N197" s="15"/>
      <c r="O197" s="2"/>
      <c r="P197" s="2"/>
      <c r="Q197" s="2">
        <v>558</v>
      </c>
      <c r="R197" s="2"/>
      <c r="S197" s="2"/>
      <c r="T197" s="2"/>
      <c r="U197" s="24"/>
      <c r="V197" s="25"/>
      <c r="W197" s="26"/>
      <c r="X197" s="26"/>
      <c r="Y197" s="26"/>
      <c r="Z197" s="26"/>
      <c r="AA197" s="26"/>
      <c r="AB197" s="26"/>
      <c r="AC197" s="26"/>
      <c r="AD197" s="26"/>
      <c r="AE197" s="27"/>
      <c r="AF197" s="26"/>
      <c r="AG197" s="26"/>
      <c r="AH197" s="26"/>
      <c r="AI197" s="26"/>
      <c r="AJ197" s="26"/>
      <c r="AK197" s="26"/>
      <c r="AL197" s="26"/>
      <c r="AM197" s="26"/>
      <c r="AN197" s="26"/>
      <c r="AO197" s="26"/>
      <c r="AP197" s="26"/>
      <c r="AQ197" s="26"/>
      <c r="AR197" s="26"/>
      <c r="AS197" s="26"/>
      <c r="AT197" s="26"/>
      <c r="AU197" s="26"/>
      <c r="AV197" s="26"/>
      <c r="AW197" s="26"/>
      <c r="AX197" s="26"/>
      <c r="AY197" s="26"/>
      <c r="AZ197" s="26">
        <v>578</v>
      </c>
      <c r="BA197" s="26"/>
      <c r="BB197" s="26"/>
      <c r="BC197" s="26"/>
      <c r="BD197" s="26"/>
      <c r="BE197" s="26"/>
      <c r="BF197" s="26"/>
      <c r="BG197" s="158"/>
    </row>
    <row r="198" spans="1:59" ht="28.5" customHeight="1">
      <c r="A198" s="22">
        <v>190</v>
      </c>
      <c r="B198" s="38" t="s">
        <v>596</v>
      </c>
      <c r="C198" s="38" t="s">
        <v>598</v>
      </c>
      <c r="D198" s="44" t="s">
        <v>26</v>
      </c>
      <c r="E198" s="3">
        <v>90</v>
      </c>
      <c r="F198" s="10">
        <v>2800</v>
      </c>
      <c r="G198" s="23">
        <f t="shared" si="2"/>
        <v>252000</v>
      </c>
      <c r="H198" s="2"/>
      <c r="I198" s="2"/>
      <c r="J198" s="2"/>
      <c r="K198" s="2"/>
      <c r="L198" s="2"/>
      <c r="M198" s="15"/>
      <c r="N198" s="15"/>
      <c r="O198" s="2"/>
      <c r="P198" s="2"/>
      <c r="Q198" s="2">
        <v>2700</v>
      </c>
      <c r="R198" s="2"/>
      <c r="S198" s="2"/>
      <c r="T198" s="2"/>
      <c r="U198" s="24"/>
      <c r="V198" s="25"/>
      <c r="W198" s="26"/>
      <c r="X198" s="26"/>
      <c r="Y198" s="26"/>
      <c r="Z198" s="26"/>
      <c r="AA198" s="26"/>
      <c r="AB198" s="26"/>
      <c r="AC198" s="26"/>
      <c r="AD198" s="26"/>
      <c r="AE198" s="27"/>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158"/>
    </row>
    <row r="199" spans="1:59" ht="28.5" customHeight="1">
      <c r="A199" s="22">
        <v>191</v>
      </c>
      <c r="B199" s="38" t="s">
        <v>599</v>
      </c>
      <c r="C199" s="38" t="s">
        <v>600</v>
      </c>
      <c r="D199" s="1" t="s">
        <v>21</v>
      </c>
      <c r="E199" s="3">
        <v>50</v>
      </c>
      <c r="F199" s="10">
        <v>7000</v>
      </c>
      <c r="G199" s="23">
        <f t="shared" si="2"/>
        <v>350000</v>
      </c>
      <c r="H199" s="2"/>
      <c r="I199" s="2"/>
      <c r="J199" s="2"/>
      <c r="K199" s="2"/>
      <c r="L199" s="2"/>
      <c r="M199" s="15"/>
      <c r="N199" s="15"/>
      <c r="O199" s="2"/>
      <c r="P199" s="2"/>
      <c r="Q199" s="2"/>
      <c r="R199" s="2"/>
      <c r="S199" s="2"/>
      <c r="T199" s="2"/>
      <c r="U199" s="24">
        <v>3160</v>
      </c>
      <c r="V199" s="25"/>
      <c r="W199" s="26"/>
      <c r="X199" s="26"/>
      <c r="Y199" s="26"/>
      <c r="Z199" s="26"/>
      <c r="AA199" s="26"/>
      <c r="AB199" s="26"/>
      <c r="AC199" s="26"/>
      <c r="AD199" s="26"/>
      <c r="AE199" s="27"/>
      <c r="AF199" s="26"/>
      <c r="AG199" s="26"/>
      <c r="AH199" s="26"/>
      <c r="AI199" s="26"/>
      <c r="AJ199" s="26"/>
      <c r="AK199" s="26"/>
      <c r="AL199" s="26"/>
      <c r="AM199" s="26"/>
      <c r="AN199" s="26"/>
      <c r="AO199" s="26"/>
      <c r="AP199" s="26"/>
      <c r="AQ199" s="26"/>
      <c r="AR199" s="26"/>
      <c r="AS199" s="26"/>
      <c r="AT199" s="26"/>
      <c r="AU199" s="26"/>
      <c r="AV199" s="26"/>
      <c r="AW199" s="26">
        <v>5600</v>
      </c>
      <c r="AX199" s="26"/>
      <c r="AY199" s="26"/>
      <c r="AZ199" s="26"/>
      <c r="BA199" s="26"/>
      <c r="BB199" s="26"/>
      <c r="BC199" s="26"/>
      <c r="BD199" s="26">
        <v>5200</v>
      </c>
      <c r="BE199" s="26"/>
      <c r="BF199" s="26"/>
      <c r="BG199" s="158"/>
    </row>
    <row r="200" spans="1:59" ht="28.5" customHeight="1">
      <c r="A200" s="22">
        <v>192</v>
      </c>
      <c r="B200" s="38" t="s">
        <v>601</v>
      </c>
      <c r="C200" s="79" t="s">
        <v>602</v>
      </c>
      <c r="D200" s="48" t="s">
        <v>26</v>
      </c>
      <c r="E200" s="3">
        <v>342</v>
      </c>
      <c r="F200" s="10">
        <v>2100</v>
      </c>
      <c r="G200" s="23">
        <f t="shared" si="2"/>
        <v>718200</v>
      </c>
      <c r="H200" s="2"/>
      <c r="I200" s="2"/>
      <c r="J200" s="2"/>
      <c r="K200" s="2"/>
      <c r="L200" s="2"/>
      <c r="M200" s="15"/>
      <c r="N200" s="15"/>
      <c r="O200" s="2"/>
      <c r="P200" s="2"/>
      <c r="Q200" s="2"/>
      <c r="R200" s="2"/>
      <c r="S200" s="2">
        <v>1550</v>
      </c>
      <c r="T200" s="2"/>
      <c r="U200" s="24"/>
      <c r="V200" s="25"/>
      <c r="W200" s="26"/>
      <c r="X200" s="26"/>
      <c r="Y200" s="26"/>
      <c r="Z200" s="26"/>
      <c r="AA200" s="26"/>
      <c r="AB200" s="26"/>
      <c r="AC200" s="26"/>
      <c r="AD200" s="26"/>
      <c r="AE200" s="27"/>
      <c r="AF200" s="26"/>
      <c r="AG200" s="26"/>
      <c r="AH200" s="26"/>
      <c r="AI200" s="26"/>
      <c r="AJ200" s="26"/>
      <c r="AK200" s="26"/>
      <c r="AL200" s="26"/>
      <c r="AM200" s="26">
        <v>1900</v>
      </c>
      <c r="AN200" s="26"/>
      <c r="AO200" s="26"/>
      <c r="AP200" s="26"/>
      <c r="AQ200" s="26"/>
      <c r="AR200" s="26"/>
      <c r="AS200" s="26"/>
      <c r="AT200" s="26"/>
      <c r="AU200" s="26"/>
      <c r="AV200" s="26"/>
      <c r="AW200" s="26"/>
      <c r="AX200" s="26"/>
      <c r="AY200" s="26"/>
      <c r="AZ200" s="26"/>
      <c r="BA200" s="26"/>
      <c r="BB200" s="26"/>
      <c r="BC200" s="26"/>
      <c r="BD200" s="26"/>
      <c r="BE200" s="26"/>
      <c r="BF200" s="26"/>
      <c r="BG200" s="158"/>
    </row>
    <row r="201" spans="1:59" ht="28.5" customHeight="1">
      <c r="A201" s="22">
        <v>193</v>
      </c>
      <c r="B201" s="38" t="s">
        <v>603</v>
      </c>
      <c r="C201" s="38" t="s">
        <v>274</v>
      </c>
      <c r="D201" s="44" t="s">
        <v>32</v>
      </c>
      <c r="E201" s="3">
        <v>12</v>
      </c>
      <c r="F201" s="10">
        <v>3000</v>
      </c>
      <c r="G201" s="23">
        <f t="shared" ref="G201:G264" si="3">E201*F201</f>
        <v>36000</v>
      </c>
      <c r="H201" s="2"/>
      <c r="I201" s="2"/>
      <c r="J201" s="2"/>
      <c r="K201" s="2"/>
      <c r="L201" s="2"/>
      <c r="M201" s="15"/>
      <c r="N201" s="15"/>
      <c r="O201" s="2"/>
      <c r="P201" s="2"/>
      <c r="Q201" s="2"/>
      <c r="R201" s="2"/>
      <c r="S201" s="2"/>
      <c r="T201" s="2"/>
      <c r="U201" s="24"/>
      <c r="V201" s="25"/>
      <c r="W201" s="26"/>
      <c r="X201" s="26">
        <v>1863</v>
      </c>
      <c r="Y201" s="26"/>
      <c r="Z201" s="26"/>
      <c r="AA201" s="26"/>
      <c r="AB201" s="26"/>
      <c r="AC201" s="26"/>
      <c r="AD201" s="26"/>
      <c r="AE201" s="27"/>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158"/>
    </row>
    <row r="202" spans="1:59" ht="28.5" customHeight="1">
      <c r="A202" s="22">
        <v>194</v>
      </c>
      <c r="B202" s="40" t="s">
        <v>604</v>
      </c>
      <c r="C202" s="28" t="s">
        <v>605</v>
      </c>
      <c r="D202" s="1" t="s">
        <v>21</v>
      </c>
      <c r="E202" s="3">
        <v>2</v>
      </c>
      <c r="F202" s="10">
        <v>5000</v>
      </c>
      <c r="G202" s="23">
        <f t="shared" si="3"/>
        <v>10000</v>
      </c>
      <c r="H202" s="2"/>
      <c r="I202" s="2"/>
      <c r="J202" s="2"/>
      <c r="K202" s="2"/>
      <c r="L202" s="2"/>
      <c r="M202" s="15"/>
      <c r="N202" s="15"/>
      <c r="O202" s="2"/>
      <c r="P202" s="2"/>
      <c r="Q202" s="2"/>
      <c r="R202" s="2"/>
      <c r="S202" s="2"/>
      <c r="T202" s="2"/>
      <c r="U202" s="24"/>
      <c r="V202" s="25"/>
      <c r="W202" s="26"/>
      <c r="X202" s="26"/>
      <c r="Y202" s="26"/>
      <c r="Z202" s="26"/>
      <c r="AA202" s="26"/>
      <c r="AB202" s="26"/>
      <c r="AC202" s="26"/>
      <c r="AD202" s="26"/>
      <c r="AE202" s="27"/>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v>4680</v>
      </c>
      <c r="BG202" s="158"/>
    </row>
    <row r="203" spans="1:59" ht="28.5" customHeight="1">
      <c r="A203" s="22">
        <v>195</v>
      </c>
      <c r="B203" s="80" t="s">
        <v>606</v>
      </c>
      <c r="C203" s="80" t="s">
        <v>607</v>
      </c>
      <c r="D203" s="39" t="s">
        <v>21</v>
      </c>
      <c r="E203" s="3">
        <v>9</v>
      </c>
      <c r="F203" s="10">
        <v>16500</v>
      </c>
      <c r="G203" s="23">
        <f t="shared" si="3"/>
        <v>148500</v>
      </c>
      <c r="H203" s="2"/>
      <c r="I203" s="2"/>
      <c r="J203" s="2"/>
      <c r="K203" s="2"/>
      <c r="L203" s="2"/>
      <c r="M203" s="15"/>
      <c r="N203" s="15"/>
      <c r="O203" s="2"/>
      <c r="P203" s="2"/>
      <c r="Q203" s="2"/>
      <c r="R203" s="2"/>
      <c r="S203" s="2"/>
      <c r="T203" s="2"/>
      <c r="U203" s="24"/>
      <c r="V203" s="25"/>
      <c r="W203" s="26"/>
      <c r="X203" s="26"/>
      <c r="Y203" s="26"/>
      <c r="Z203" s="26"/>
      <c r="AA203" s="26"/>
      <c r="AB203" s="26"/>
      <c r="AC203" s="26"/>
      <c r="AD203" s="26"/>
      <c r="AE203" s="27"/>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158"/>
    </row>
    <row r="204" spans="1:59" ht="28.5" customHeight="1">
      <c r="A204" s="22">
        <v>196</v>
      </c>
      <c r="B204" s="81" t="s">
        <v>608</v>
      </c>
      <c r="C204" s="80" t="s">
        <v>608</v>
      </c>
      <c r="D204" s="39" t="s">
        <v>609</v>
      </c>
      <c r="E204" s="3">
        <v>1900</v>
      </c>
      <c r="F204" s="10">
        <v>1000</v>
      </c>
      <c r="G204" s="23">
        <f t="shared" si="3"/>
        <v>1900000</v>
      </c>
      <c r="H204" s="2">
        <v>740</v>
      </c>
      <c r="I204" s="2"/>
      <c r="J204" s="2"/>
      <c r="K204" s="2">
        <v>625</v>
      </c>
      <c r="L204" s="2"/>
      <c r="M204" s="15"/>
      <c r="N204" s="15"/>
      <c r="O204" s="2"/>
      <c r="P204" s="2"/>
      <c r="Q204" s="2"/>
      <c r="R204" s="2"/>
      <c r="S204" s="2"/>
      <c r="T204" s="2"/>
      <c r="U204" s="24"/>
      <c r="V204" s="25"/>
      <c r="W204" s="26"/>
      <c r="X204" s="26"/>
      <c r="Y204" s="26">
        <v>980</v>
      </c>
      <c r="Z204" s="26"/>
      <c r="AA204" s="26"/>
      <c r="AB204" s="26"/>
      <c r="AC204" s="26"/>
      <c r="AD204" s="26"/>
      <c r="AE204" s="27"/>
      <c r="AF204" s="26"/>
      <c r="AG204" s="26"/>
      <c r="AH204" s="26"/>
      <c r="AI204" s="26"/>
      <c r="AJ204" s="26"/>
      <c r="AK204" s="26"/>
      <c r="AL204" s="26"/>
      <c r="AM204" s="26"/>
      <c r="AN204" s="26"/>
      <c r="AO204" s="26"/>
      <c r="AP204" s="26"/>
      <c r="AQ204" s="26"/>
      <c r="AR204" s="26"/>
      <c r="AS204" s="26"/>
      <c r="AT204" s="26"/>
      <c r="AU204" s="26"/>
      <c r="AV204" s="26">
        <v>640</v>
      </c>
      <c r="AW204" s="26">
        <v>985</v>
      </c>
      <c r="AX204" s="26"/>
      <c r="AY204" s="26"/>
      <c r="AZ204" s="26">
        <v>920</v>
      </c>
      <c r="BA204" s="26"/>
      <c r="BB204" s="26"/>
      <c r="BC204" s="26"/>
      <c r="BD204" s="26">
        <v>910</v>
      </c>
      <c r="BE204" s="26"/>
      <c r="BF204" s="26"/>
      <c r="BG204" s="158"/>
    </row>
    <row r="205" spans="1:59" ht="28.5" customHeight="1">
      <c r="A205" s="22">
        <v>197</v>
      </c>
      <c r="B205" s="82" t="s">
        <v>610</v>
      </c>
      <c r="C205" s="82" t="s">
        <v>611</v>
      </c>
      <c r="D205" s="83" t="s">
        <v>21</v>
      </c>
      <c r="E205" s="3">
        <v>46</v>
      </c>
      <c r="F205" s="10">
        <v>3000</v>
      </c>
      <c r="G205" s="23">
        <f t="shared" si="3"/>
        <v>138000</v>
      </c>
      <c r="H205" s="2"/>
      <c r="I205" s="2"/>
      <c r="J205" s="2"/>
      <c r="K205" s="2"/>
      <c r="L205" s="2"/>
      <c r="M205" s="15"/>
      <c r="N205" s="15"/>
      <c r="O205" s="2"/>
      <c r="P205" s="2"/>
      <c r="Q205" s="2"/>
      <c r="R205" s="2"/>
      <c r="S205" s="2"/>
      <c r="T205" s="2"/>
      <c r="U205" s="24"/>
      <c r="V205" s="25"/>
      <c r="W205" s="26"/>
      <c r="X205" s="26"/>
      <c r="Y205" s="26"/>
      <c r="Z205" s="26"/>
      <c r="AA205" s="26"/>
      <c r="AB205" s="26"/>
      <c r="AC205" s="26">
        <v>837</v>
      </c>
      <c r="AD205" s="26"/>
      <c r="AE205" s="27"/>
      <c r="AF205" s="26"/>
      <c r="AG205" s="26"/>
      <c r="AH205" s="26"/>
      <c r="AI205" s="26"/>
      <c r="AJ205" s="26"/>
      <c r="AK205" s="26"/>
      <c r="AL205" s="26"/>
      <c r="AM205" s="26"/>
      <c r="AN205" s="26"/>
      <c r="AO205" s="26"/>
      <c r="AP205" s="26"/>
      <c r="AQ205" s="26"/>
      <c r="AR205" s="26"/>
      <c r="AS205" s="26"/>
      <c r="AT205" s="26"/>
      <c r="AU205" s="26"/>
      <c r="AV205" s="26"/>
      <c r="AW205" s="26">
        <v>2125</v>
      </c>
      <c r="AX205" s="26"/>
      <c r="AY205" s="26"/>
      <c r="AZ205" s="26"/>
      <c r="BA205" s="26"/>
      <c r="BB205" s="26"/>
      <c r="BC205" s="26"/>
      <c r="BD205" s="26">
        <v>2100</v>
      </c>
      <c r="BE205" s="26"/>
      <c r="BF205" s="26"/>
      <c r="BG205" s="158"/>
    </row>
    <row r="206" spans="1:59" ht="28.5" customHeight="1">
      <c r="A206" s="22">
        <v>198</v>
      </c>
      <c r="B206" s="84" t="s">
        <v>612</v>
      </c>
      <c r="C206" s="85" t="s">
        <v>613</v>
      </c>
      <c r="D206" s="31" t="s">
        <v>21</v>
      </c>
      <c r="E206" s="3">
        <v>10</v>
      </c>
      <c r="F206" s="10">
        <v>5000</v>
      </c>
      <c r="G206" s="23">
        <f t="shared" si="3"/>
        <v>50000</v>
      </c>
      <c r="H206" s="2"/>
      <c r="I206" s="2"/>
      <c r="J206" s="2"/>
      <c r="K206" s="2"/>
      <c r="L206" s="2"/>
      <c r="M206" s="15"/>
      <c r="N206" s="15"/>
      <c r="O206" s="2"/>
      <c r="P206" s="2"/>
      <c r="Q206" s="2"/>
      <c r="R206" s="2"/>
      <c r="S206" s="2"/>
      <c r="T206" s="2"/>
      <c r="U206" s="24"/>
      <c r="V206" s="25"/>
      <c r="W206" s="26"/>
      <c r="X206" s="26"/>
      <c r="Y206" s="26"/>
      <c r="Z206" s="26"/>
      <c r="AA206" s="26"/>
      <c r="AB206" s="26"/>
      <c r="AC206" s="26"/>
      <c r="AD206" s="26"/>
      <c r="AE206" s="27"/>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158"/>
    </row>
    <row r="207" spans="1:59" ht="24" customHeight="1">
      <c r="A207" s="22">
        <v>199</v>
      </c>
      <c r="B207" s="84" t="s">
        <v>614</v>
      </c>
      <c r="C207" s="85" t="s">
        <v>615</v>
      </c>
      <c r="D207" s="31" t="s">
        <v>21</v>
      </c>
      <c r="E207" s="3">
        <v>5</v>
      </c>
      <c r="F207" s="10">
        <v>1500</v>
      </c>
      <c r="G207" s="23">
        <f t="shared" si="3"/>
        <v>7500</v>
      </c>
      <c r="H207" s="2"/>
      <c r="I207" s="2"/>
      <c r="J207" s="2"/>
      <c r="K207" s="2"/>
      <c r="L207" s="2"/>
      <c r="M207" s="15"/>
      <c r="N207" s="15"/>
      <c r="O207" s="2"/>
      <c r="P207" s="2"/>
      <c r="Q207" s="2"/>
      <c r="R207" s="2"/>
      <c r="S207" s="2"/>
      <c r="T207" s="2"/>
      <c r="U207" s="24"/>
      <c r="V207" s="25"/>
      <c r="W207" s="26"/>
      <c r="X207" s="26"/>
      <c r="Y207" s="26"/>
      <c r="Z207" s="26"/>
      <c r="AA207" s="26"/>
      <c r="AB207" s="26"/>
      <c r="AC207" s="26"/>
      <c r="AD207" s="26"/>
      <c r="AE207" s="27"/>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158"/>
    </row>
    <row r="208" spans="1:59" ht="24.75" customHeight="1">
      <c r="A208" s="22">
        <v>200</v>
      </c>
      <c r="B208" s="57" t="s">
        <v>616</v>
      </c>
      <c r="C208" s="57" t="s">
        <v>616</v>
      </c>
      <c r="D208" s="1" t="s">
        <v>21</v>
      </c>
      <c r="E208" s="3">
        <v>110</v>
      </c>
      <c r="F208" s="10">
        <v>150</v>
      </c>
      <c r="G208" s="23">
        <f t="shared" si="3"/>
        <v>16500</v>
      </c>
      <c r="H208" s="2"/>
      <c r="I208" s="2"/>
      <c r="J208" s="2"/>
      <c r="K208" s="2"/>
      <c r="L208" s="2"/>
      <c r="M208" s="15"/>
      <c r="N208" s="15"/>
      <c r="O208" s="2"/>
      <c r="P208" s="2"/>
      <c r="Q208" s="2"/>
      <c r="R208" s="2"/>
      <c r="S208" s="2"/>
      <c r="T208" s="2"/>
      <c r="U208" s="24"/>
      <c r="V208" s="25"/>
      <c r="W208" s="26"/>
      <c r="X208" s="26">
        <v>75</v>
      </c>
      <c r="Y208" s="26"/>
      <c r="Z208" s="26"/>
      <c r="AA208" s="26"/>
      <c r="AB208" s="26"/>
      <c r="AC208" s="26"/>
      <c r="AD208" s="26"/>
      <c r="AE208" s="27"/>
      <c r="AF208" s="26"/>
      <c r="AG208" s="26"/>
      <c r="AH208" s="26"/>
      <c r="AI208" s="26"/>
      <c r="AJ208" s="26"/>
      <c r="AK208" s="26"/>
      <c r="AL208" s="26"/>
      <c r="AM208" s="26"/>
      <c r="AN208" s="26"/>
      <c r="AO208" s="26"/>
      <c r="AP208" s="26"/>
      <c r="AQ208" s="26"/>
      <c r="AR208" s="26"/>
      <c r="AS208" s="26"/>
      <c r="AT208" s="26"/>
      <c r="AU208" s="26"/>
      <c r="AV208" s="26"/>
      <c r="AW208" s="26"/>
      <c r="AX208" s="26"/>
      <c r="AY208" s="26"/>
      <c r="AZ208" s="26">
        <v>120</v>
      </c>
      <c r="BA208" s="26"/>
      <c r="BB208" s="26"/>
      <c r="BC208" s="26"/>
      <c r="BD208" s="26"/>
      <c r="BE208" s="26"/>
      <c r="BF208" s="26"/>
      <c r="BG208" s="158"/>
    </row>
    <row r="209" spans="1:59" ht="24.75" customHeight="1">
      <c r="A209" s="22">
        <v>201</v>
      </c>
      <c r="B209" s="81" t="s">
        <v>617</v>
      </c>
      <c r="C209" s="81" t="s">
        <v>618</v>
      </c>
      <c r="D209" s="39" t="s">
        <v>26</v>
      </c>
      <c r="E209" s="3">
        <v>10</v>
      </c>
      <c r="F209" s="10">
        <v>8500</v>
      </c>
      <c r="G209" s="23">
        <f t="shared" si="3"/>
        <v>85000</v>
      </c>
      <c r="H209" s="2"/>
      <c r="I209" s="2"/>
      <c r="J209" s="2"/>
      <c r="K209" s="2"/>
      <c r="L209" s="2"/>
      <c r="M209" s="15"/>
      <c r="N209" s="15"/>
      <c r="O209" s="2"/>
      <c r="P209" s="2"/>
      <c r="Q209" s="2"/>
      <c r="R209" s="2"/>
      <c r="S209" s="2">
        <v>7650</v>
      </c>
      <c r="T209" s="2"/>
      <c r="U209" s="24"/>
      <c r="V209" s="25"/>
      <c r="W209" s="26"/>
      <c r="X209" s="26"/>
      <c r="Y209" s="26"/>
      <c r="Z209" s="26"/>
      <c r="AA209" s="26"/>
      <c r="AB209" s="26"/>
      <c r="AC209" s="26"/>
      <c r="AD209" s="26"/>
      <c r="AE209" s="27"/>
      <c r="AF209" s="26"/>
      <c r="AG209" s="26">
        <v>7000</v>
      </c>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158"/>
    </row>
    <row r="210" spans="1:59" ht="27.75" customHeight="1">
      <c r="A210" s="22">
        <v>202</v>
      </c>
      <c r="B210" s="81" t="s">
        <v>619</v>
      </c>
      <c r="C210" s="81" t="s">
        <v>620</v>
      </c>
      <c r="D210" s="39" t="s">
        <v>26</v>
      </c>
      <c r="E210" s="3">
        <v>30</v>
      </c>
      <c r="F210" s="10">
        <v>20020</v>
      </c>
      <c r="G210" s="23">
        <f t="shared" si="3"/>
        <v>600600</v>
      </c>
      <c r="H210" s="2"/>
      <c r="I210" s="2"/>
      <c r="J210" s="2"/>
      <c r="K210" s="2"/>
      <c r="L210" s="2"/>
      <c r="M210" s="15"/>
      <c r="N210" s="15"/>
      <c r="O210" s="2"/>
      <c r="P210" s="2"/>
      <c r="Q210" s="2"/>
      <c r="R210" s="2"/>
      <c r="S210" s="2"/>
      <c r="T210" s="2"/>
      <c r="U210" s="24"/>
      <c r="V210" s="25"/>
      <c r="W210" s="26"/>
      <c r="X210" s="26"/>
      <c r="Y210" s="26"/>
      <c r="Z210" s="26"/>
      <c r="AA210" s="26"/>
      <c r="AB210" s="26"/>
      <c r="AC210" s="26"/>
      <c r="AD210" s="26"/>
      <c r="AE210" s="27"/>
      <c r="AF210" s="26"/>
      <c r="AG210" s="26">
        <v>20000</v>
      </c>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158"/>
    </row>
    <row r="211" spans="1:59" ht="28.5" customHeight="1">
      <c r="A211" s="22">
        <v>203</v>
      </c>
      <c r="B211" s="81" t="s">
        <v>621</v>
      </c>
      <c r="C211" s="81" t="s">
        <v>622</v>
      </c>
      <c r="D211" s="39" t="s">
        <v>623</v>
      </c>
      <c r="E211" s="3">
        <v>2</v>
      </c>
      <c r="F211" s="10">
        <v>431000</v>
      </c>
      <c r="G211" s="23">
        <f t="shared" si="3"/>
        <v>862000</v>
      </c>
      <c r="H211" s="2"/>
      <c r="I211" s="2"/>
      <c r="J211" s="2"/>
      <c r="K211" s="2"/>
      <c r="L211" s="2"/>
      <c r="M211" s="15"/>
      <c r="N211" s="15"/>
      <c r="O211" s="2"/>
      <c r="P211" s="2"/>
      <c r="Q211" s="2"/>
      <c r="R211" s="2"/>
      <c r="S211" s="2"/>
      <c r="T211" s="2"/>
      <c r="U211" s="24"/>
      <c r="V211" s="25"/>
      <c r="W211" s="26"/>
      <c r="X211" s="26"/>
      <c r="Y211" s="26"/>
      <c r="Z211" s="26"/>
      <c r="AA211" s="26"/>
      <c r="AB211" s="26"/>
      <c r="AC211" s="26"/>
      <c r="AD211" s="26"/>
      <c r="AE211" s="27"/>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158"/>
    </row>
    <row r="212" spans="1:59" ht="28.5" customHeight="1">
      <c r="A212" s="22">
        <v>204</v>
      </c>
      <c r="B212" s="80" t="s">
        <v>624</v>
      </c>
      <c r="C212" s="81" t="s">
        <v>625</v>
      </c>
      <c r="D212" s="39" t="s">
        <v>573</v>
      </c>
      <c r="E212" s="3">
        <v>8</v>
      </c>
      <c r="F212" s="10">
        <v>2000</v>
      </c>
      <c r="G212" s="23">
        <f t="shared" si="3"/>
        <v>16000</v>
      </c>
      <c r="H212" s="2"/>
      <c r="I212" s="2"/>
      <c r="J212" s="2"/>
      <c r="K212" s="2"/>
      <c r="L212" s="2"/>
      <c r="M212" s="15"/>
      <c r="N212" s="15"/>
      <c r="O212" s="2"/>
      <c r="P212" s="2"/>
      <c r="Q212" s="86">
        <v>1950</v>
      </c>
      <c r="R212" s="2"/>
      <c r="S212" s="2"/>
      <c r="T212" s="2"/>
      <c r="U212" s="24"/>
      <c r="V212" s="25"/>
      <c r="W212" s="26"/>
      <c r="X212" s="26"/>
      <c r="Y212" s="26"/>
      <c r="Z212" s="26"/>
      <c r="AA212" s="26"/>
      <c r="AB212" s="26"/>
      <c r="AC212" s="26"/>
      <c r="AD212" s="26"/>
      <c r="AE212" s="27"/>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v>1500</v>
      </c>
      <c r="BG212" s="158"/>
    </row>
    <row r="213" spans="1:59" ht="28.5" customHeight="1">
      <c r="A213" s="22">
        <v>205</v>
      </c>
      <c r="B213" s="87" t="s">
        <v>626</v>
      </c>
      <c r="C213" s="81" t="s">
        <v>627</v>
      </c>
      <c r="D213" s="39" t="s">
        <v>21</v>
      </c>
      <c r="E213" s="3">
        <v>29</v>
      </c>
      <c r="F213" s="10">
        <v>30000</v>
      </c>
      <c r="G213" s="23">
        <f t="shared" si="3"/>
        <v>870000</v>
      </c>
      <c r="H213" s="2"/>
      <c r="I213" s="2"/>
      <c r="J213" s="2"/>
      <c r="K213" s="2"/>
      <c r="L213" s="2"/>
      <c r="M213" s="15"/>
      <c r="N213" s="15"/>
      <c r="O213" s="2"/>
      <c r="P213" s="2"/>
      <c r="Q213" s="86">
        <v>22000</v>
      </c>
      <c r="R213" s="2"/>
      <c r="S213" s="2"/>
      <c r="T213" s="2"/>
      <c r="U213" s="24"/>
      <c r="V213" s="25"/>
      <c r="W213" s="26"/>
      <c r="X213" s="26"/>
      <c r="Y213" s="26"/>
      <c r="Z213" s="26"/>
      <c r="AA213" s="26"/>
      <c r="AB213" s="26">
        <v>25000</v>
      </c>
      <c r="AC213" s="26"/>
      <c r="AD213" s="26"/>
      <c r="AE213" s="27"/>
      <c r="AF213" s="26"/>
      <c r="AG213" s="26"/>
      <c r="AH213" s="26"/>
      <c r="AI213" s="26"/>
      <c r="AJ213" s="26"/>
      <c r="AK213" s="26"/>
      <c r="AL213" s="26"/>
      <c r="AM213" s="26"/>
      <c r="AN213" s="26"/>
      <c r="AO213" s="26"/>
      <c r="AP213" s="26"/>
      <c r="AQ213" s="26"/>
      <c r="AR213" s="26">
        <v>23100</v>
      </c>
      <c r="AS213" s="26"/>
      <c r="AT213" s="26"/>
      <c r="AU213" s="26"/>
      <c r="AV213" s="26"/>
      <c r="AW213" s="26"/>
      <c r="AX213" s="26"/>
      <c r="AY213" s="26"/>
      <c r="AZ213" s="26"/>
      <c r="BA213" s="26"/>
      <c r="BB213" s="26"/>
      <c r="BC213" s="26"/>
      <c r="BD213" s="26"/>
      <c r="BE213" s="26">
        <v>13500</v>
      </c>
      <c r="BF213" s="26"/>
      <c r="BG213" s="158"/>
    </row>
    <row r="214" spans="1:59" ht="28.5" customHeight="1">
      <c r="A214" s="22">
        <v>206</v>
      </c>
      <c r="B214" s="74" t="s">
        <v>628</v>
      </c>
      <c r="C214" s="74" t="s">
        <v>629</v>
      </c>
      <c r="D214" s="39" t="s">
        <v>21</v>
      </c>
      <c r="E214" s="3">
        <v>21</v>
      </c>
      <c r="F214" s="10">
        <v>4620</v>
      </c>
      <c r="G214" s="23">
        <f t="shared" si="3"/>
        <v>97020</v>
      </c>
      <c r="H214" s="2"/>
      <c r="I214" s="2"/>
      <c r="J214" s="2"/>
      <c r="K214" s="2"/>
      <c r="L214" s="2">
        <v>3563</v>
      </c>
      <c r="M214" s="15"/>
      <c r="N214" s="15"/>
      <c r="O214" s="2"/>
      <c r="P214" s="2"/>
      <c r="Q214" s="2">
        <v>2100</v>
      </c>
      <c r="R214" s="2"/>
      <c r="S214" s="2"/>
      <c r="T214" s="2"/>
      <c r="U214" s="24"/>
      <c r="V214" s="25"/>
      <c r="W214" s="26"/>
      <c r="X214" s="26"/>
      <c r="Y214" s="26"/>
      <c r="Z214" s="26"/>
      <c r="AA214" s="26"/>
      <c r="AB214" s="26"/>
      <c r="AC214" s="26"/>
      <c r="AD214" s="26"/>
      <c r="AE214" s="27"/>
      <c r="AF214" s="26"/>
      <c r="AG214" s="26"/>
      <c r="AH214" s="26"/>
      <c r="AI214" s="26"/>
      <c r="AJ214" s="26"/>
      <c r="AK214" s="26"/>
      <c r="AL214" s="26"/>
      <c r="AM214" s="26"/>
      <c r="AN214" s="26"/>
      <c r="AO214" s="26"/>
      <c r="AP214" s="26"/>
      <c r="AQ214" s="26"/>
      <c r="AR214" s="26">
        <v>3500</v>
      </c>
      <c r="AS214" s="26"/>
      <c r="AT214" s="26"/>
      <c r="AU214" s="26"/>
      <c r="AV214" s="26"/>
      <c r="AW214" s="26"/>
      <c r="AX214" s="26"/>
      <c r="AY214" s="26"/>
      <c r="AZ214" s="26"/>
      <c r="BA214" s="26"/>
      <c r="BB214" s="26"/>
      <c r="BC214" s="26"/>
      <c r="BD214" s="26"/>
      <c r="BE214" s="26"/>
      <c r="BF214" s="26">
        <v>1800</v>
      </c>
      <c r="BG214" s="158"/>
    </row>
    <row r="215" spans="1:59" ht="28.5" customHeight="1">
      <c r="A215" s="22">
        <v>207</v>
      </c>
      <c r="B215" s="80" t="s">
        <v>630</v>
      </c>
      <c r="C215" s="81" t="s">
        <v>631</v>
      </c>
      <c r="D215" s="39" t="s">
        <v>21</v>
      </c>
      <c r="E215" s="3">
        <v>10</v>
      </c>
      <c r="F215" s="10">
        <v>4000</v>
      </c>
      <c r="G215" s="23">
        <f t="shared" si="3"/>
        <v>40000</v>
      </c>
      <c r="H215" s="2"/>
      <c r="I215" s="2"/>
      <c r="J215" s="2"/>
      <c r="K215" s="2"/>
      <c r="L215" s="2"/>
      <c r="M215" s="15"/>
      <c r="N215" s="15"/>
      <c r="O215" s="2"/>
      <c r="P215" s="2"/>
      <c r="Q215" s="2"/>
      <c r="R215" s="2"/>
      <c r="S215" s="2"/>
      <c r="T215" s="2"/>
      <c r="U215" s="24"/>
      <c r="V215" s="25"/>
      <c r="W215" s="26"/>
      <c r="X215" s="26"/>
      <c r="Y215" s="26"/>
      <c r="Z215" s="26"/>
      <c r="AA215" s="26"/>
      <c r="AB215" s="26"/>
      <c r="AC215" s="26"/>
      <c r="AD215" s="26"/>
      <c r="AE215" s="27"/>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v>3450</v>
      </c>
      <c r="BG215" s="158"/>
    </row>
    <row r="216" spans="1:59" ht="28.5" customHeight="1">
      <c r="A216" s="22">
        <v>208</v>
      </c>
      <c r="B216" s="80" t="s">
        <v>632</v>
      </c>
      <c r="C216" s="81" t="s">
        <v>633</v>
      </c>
      <c r="D216" s="39" t="s">
        <v>21</v>
      </c>
      <c r="E216" s="3">
        <v>10</v>
      </c>
      <c r="F216" s="10">
        <v>2500</v>
      </c>
      <c r="G216" s="23">
        <f t="shared" si="3"/>
        <v>25000</v>
      </c>
      <c r="H216" s="2"/>
      <c r="I216" s="2"/>
      <c r="J216" s="2"/>
      <c r="K216" s="2"/>
      <c r="L216" s="2"/>
      <c r="M216" s="15"/>
      <c r="N216" s="15"/>
      <c r="O216" s="2"/>
      <c r="P216" s="2"/>
      <c r="Q216" s="2"/>
      <c r="R216" s="2"/>
      <c r="S216" s="2"/>
      <c r="T216" s="2"/>
      <c r="U216" s="24"/>
      <c r="V216" s="25"/>
      <c r="W216" s="26"/>
      <c r="X216" s="26"/>
      <c r="Y216" s="26"/>
      <c r="Z216" s="26"/>
      <c r="AA216" s="26"/>
      <c r="AB216" s="26"/>
      <c r="AC216" s="26">
        <v>1740</v>
      </c>
      <c r="AD216" s="26"/>
      <c r="AE216" s="27"/>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v>980</v>
      </c>
      <c r="BG216" s="158"/>
    </row>
    <row r="217" spans="1:59" ht="28.5" customHeight="1">
      <c r="A217" s="22">
        <v>209</v>
      </c>
      <c r="B217" s="80" t="s">
        <v>632</v>
      </c>
      <c r="C217" s="81" t="s">
        <v>634</v>
      </c>
      <c r="D217" s="39" t="s">
        <v>21</v>
      </c>
      <c r="E217" s="3">
        <v>10</v>
      </c>
      <c r="F217" s="10">
        <v>2500</v>
      </c>
      <c r="G217" s="23">
        <f t="shared" si="3"/>
        <v>25000</v>
      </c>
      <c r="H217" s="2"/>
      <c r="I217" s="2"/>
      <c r="J217" s="2"/>
      <c r="K217" s="2"/>
      <c r="L217" s="2"/>
      <c r="M217" s="15"/>
      <c r="N217" s="15"/>
      <c r="O217" s="2"/>
      <c r="P217" s="2"/>
      <c r="Q217" s="2"/>
      <c r="R217" s="2"/>
      <c r="S217" s="2"/>
      <c r="T217" s="2"/>
      <c r="U217" s="24"/>
      <c r="V217" s="25"/>
      <c r="W217" s="26"/>
      <c r="X217" s="26"/>
      <c r="Y217" s="26"/>
      <c r="Z217" s="26"/>
      <c r="AA217" s="26"/>
      <c r="AB217" s="26"/>
      <c r="AC217" s="26">
        <v>1740</v>
      </c>
      <c r="AD217" s="26"/>
      <c r="AE217" s="27"/>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v>980</v>
      </c>
      <c r="BG217" s="158"/>
    </row>
    <row r="218" spans="1:59" ht="28.5" customHeight="1">
      <c r="A218" s="22">
        <v>210</v>
      </c>
      <c r="B218" s="80" t="s">
        <v>635</v>
      </c>
      <c r="C218" s="81" t="s">
        <v>636</v>
      </c>
      <c r="D218" s="39" t="s">
        <v>21</v>
      </c>
      <c r="E218" s="3">
        <v>355</v>
      </c>
      <c r="F218" s="10">
        <v>1500</v>
      </c>
      <c r="G218" s="23">
        <f t="shared" si="3"/>
        <v>532500</v>
      </c>
      <c r="H218" s="2"/>
      <c r="I218" s="2"/>
      <c r="J218" s="2"/>
      <c r="K218" s="2"/>
      <c r="L218" s="2"/>
      <c r="M218" s="15"/>
      <c r="N218" s="15"/>
      <c r="O218" s="2"/>
      <c r="P218" s="2"/>
      <c r="Q218" s="2"/>
      <c r="R218" s="2"/>
      <c r="S218" s="2"/>
      <c r="T218" s="2"/>
      <c r="U218" s="24"/>
      <c r="V218" s="25"/>
      <c r="W218" s="26"/>
      <c r="X218" s="26"/>
      <c r="Y218" s="26"/>
      <c r="Z218" s="26"/>
      <c r="AA218" s="26"/>
      <c r="AB218" s="26"/>
      <c r="AC218" s="26">
        <v>1225</v>
      </c>
      <c r="AD218" s="26"/>
      <c r="AE218" s="27"/>
      <c r="AF218" s="26"/>
      <c r="AG218" s="26"/>
      <c r="AH218" s="26"/>
      <c r="AI218" s="26"/>
      <c r="AJ218" s="26"/>
      <c r="AK218" s="26"/>
      <c r="AL218" s="26"/>
      <c r="AM218" s="26"/>
      <c r="AN218" s="26"/>
      <c r="AO218" s="26"/>
      <c r="AP218" s="26"/>
      <c r="AQ218" s="26"/>
      <c r="AR218" s="26"/>
      <c r="AS218" s="26"/>
      <c r="AT218" s="26"/>
      <c r="AU218" s="26"/>
      <c r="AV218" s="26"/>
      <c r="AW218" s="26"/>
      <c r="AX218" s="26">
        <v>1112</v>
      </c>
      <c r="AY218" s="26"/>
      <c r="AZ218" s="26"/>
      <c r="BA218" s="26"/>
      <c r="BB218" s="26"/>
      <c r="BC218" s="26"/>
      <c r="BD218" s="26">
        <v>1200</v>
      </c>
      <c r="BE218" s="26"/>
      <c r="BF218" s="26"/>
      <c r="BG218" s="158"/>
    </row>
    <row r="219" spans="1:59" ht="26.25" customHeight="1">
      <c r="A219" s="22">
        <v>211</v>
      </c>
      <c r="B219" s="80" t="s">
        <v>637</v>
      </c>
      <c r="C219" s="81" t="s">
        <v>638</v>
      </c>
      <c r="D219" s="39" t="s">
        <v>21</v>
      </c>
      <c r="E219" s="3">
        <v>10</v>
      </c>
      <c r="F219" s="10">
        <v>2000</v>
      </c>
      <c r="G219" s="23">
        <f t="shared" si="3"/>
        <v>20000</v>
      </c>
      <c r="H219" s="2"/>
      <c r="I219" s="2"/>
      <c r="J219" s="2"/>
      <c r="K219" s="2"/>
      <c r="L219" s="2"/>
      <c r="M219" s="15"/>
      <c r="N219" s="15"/>
      <c r="O219" s="2"/>
      <c r="P219" s="2"/>
      <c r="Q219" s="2"/>
      <c r="R219" s="2"/>
      <c r="S219" s="2"/>
      <c r="T219" s="2"/>
      <c r="U219" s="24"/>
      <c r="V219" s="25"/>
      <c r="W219" s="26"/>
      <c r="X219" s="26"/>
      <c r="Y219" s="26"/>
      <c r="Z219" s="26"/>
      <c r="AA219" s="26"/>
      <c r="AB219" s="26"/>
      <c r="AC219" s="26"/>
      <c r="AD219" s="26"/>
      <c r="AE219" s="27"/>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v>1410</v>
      </c>
      <c r="BG219" s="158"/>
    </row>
    <row r="220" spans="1:59" ht="19.5" customHeight="1">
      <c r="A220" s="22">
        <v>212</v>
      </c>
      <c r="B220" s="80" t="s">
        <v>639</v>
      </c>
      <c r="C220" s="81" t="s">
        <v>640</v>
      </c>
      <c r="D220" s="39" t="s">
        <v>21</v>
      </c>
      <c r="E220" s="3">
        <v>36</v>
      </c>
      <c r="F220" s="10">
        <v>3000</v>
      </c>
      <c r="G220" s="23">
        <f t="shared" si="3"/>
        <v>108000</v>
      </c>
      <c r="H220" s="2"/>
      <c r="I220" s="2"/>
      <c r="J220" s="2"/>
      <c r="K220" s="2"/>
      <c r="L220" s="2">
        <v>2920</v>
      </c>
      <c r="M220" s="15"/>
      <c r="N220" s="15"/>
      <c r="O220" s="2"/>
      <c r="P220" s="2"/>
      <c r="Q220" s="2"/>
      <c r="R220" s="2"/>
      <c r="S220" s="2"/>
      <c r="T220" s="2"/>
      <c r="U220" s="24"/>
      <c r="V220" s="25"/>
      <c r="W220" s="26"/>
      <c r="X220" s="26"/>
      <c r="Y220" s="26"/>
      <c r="Z220" s="26"/>
      <c r="AA220" s="26"/>
      <c r="AB220" s="26"/>
      <c r="AC220" s="26"/>
      <c r="AD220" s="26"/>
      <c r="AE220" s="27"/>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v>2460</v>
      </c>
      <c r="BG220" s="158"/>
    </row>
    <row r="221" spans="1:59" ht="19.5" customHeight="1">
      <c r="A221" s="22">
        <v>213</v>
      </c>
      <c r="B221" s="81" t="s">
        <v>641</v>
      </c>
      <c r="C221" s="80" t="s">
        <v>642</v>
      </c>
      <c r="D221" s="39" t="s">
        <v>21</v>
      </c>
      <c r="E221" s="3">
        <v>13</v>
      </c>
      <c r="F221" s="10">
        <v>47300</v>
      </c>
      <c r="G221" s="23">
        <f t="shared" si="3"/>
        <v>614900</v>
      </c>
      <c r="H221" s="2"/>
      <c r="I221" s="2"/>
      <c r="J221" s="2"/>
      <c r="K221" s="2"/>
      <c r="L221" s="2"/>
      <c r="M221" s="15"/>
      <c r="N221" s="15"/>
      <c r="O221" s="2"/>
      <c r="P221" s="2"/>
      <c r="Q221" s="2"/>
      <c r="R221" s="2"/>
      <c r="S221" s="2"/>
      <c r="T221" s="2"/>
      <c r="U221" s="24"/>
      <c r="V221" s="25"/>
      <c r="W221" s="26"/>
      <c r="X221" s="26"/>
      <c r="Y221" s="26"/>
      <c r="Z221" s="26"/>
      <c r="AA221" s="26"/>
      <c r="AB221" s="26"/>
      <c r="AC221" s="26"/>
      <c r="AD221" s="26"/>
      <c r="AE221" s="27"/>
      <c r="AF221" s="26"/>
      <c r="AG221" s="26"/>
      <c r="AH221" s="26"/>
      <c r="AI221" s="26"/>
      <c r="AJ221" s="26"/>
      <c r="AK221" s="26"/>
      <c r="AL221" s="26"/>
      <c r="AM221" s="26"/>
      <c r="AN221" s="26"/>
      <c r="AO221" s="26"/>
      <c r="AP221" s="26"/>
      <c r="AQ221" s="26"/>
      <c r="AR221" s="26">
        <v>38000</v>
      </c>
      <c r="AS221" s="26"/>
      <c r="AT221" s="26"/>
      <c r="AU221" s="26"/>
      <c r="AV221" s="26"/>
      <c r="AW221" s="26"/>
      <c r="AX221" s="26"/>
      <c r="AY221" s="26"/>
      <c r="AZ221" s="26"/>
      <c r="BA221" s="26"/>
      <c r="BB221" s="26"/>
      <c r="BC221" s="26"/>
      <c r="BD221" s="26"/>
      <c r="BE221" s="26"/>
      <c r="BF221" s="26">
        <v>42900</v>
      </c>
      <c r="BG221" s="158"/>
    </row>
    <row r="222" spans="1:59" ht="27.75" customHeight="1">
      <c r="A222" s="22">
        <v>214</v>
      </c>
      <c r="B222" s="81" t="s">
        <v>643</v>
      </c>
      <c r="C222" s="80" t="s">
        <v>644</v>
      </c>
      <c r="D222" s="39" t="s">
        <v>21</v>
      </c>
      <c r="E222" s="3">
        <v>14</v>
      </c>
      <c r="F222" s="10">
        <v>3000</v>
      </c>
      <c r="G222" s="23">
        <f t="shared" si="3"/>
        <v>42000</v>
      </c>
      <c r="H222" s="2"/>
      <c r="I222" s="2"/>
      <c r="J222" s="2"/>
      <c r="K222" s="2"/>
      <c r="L222" s="2"/>
      <c r="M222" s="15"/>
      <c r="N222" s="15"/>
      <c r="O222" s="2"/>
      <c r="P222" s="2"/>
      <c r="Q222" s="2"/>
      <c r="R222" s="2"/>
      <c r="S222" s="2"/>
      <c r="T222" s="2"/>
      <c r="U222" s="24"/>
      <c r="V222" s="25"/>
      <c r="W222" s="26"/>
      <c r="X222" s="26"/>
      <c r="Y222" s="26"/>
      <c r="Z222" s="26"/>
      <c r="AA222" s="26"/>
      <c r="AB222" s="26"/>
      <c r="AC222" s="26"/>
      <c r="AD222" s="26"/>
      <c r="AE222" s="27"/>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v>2450</v>
      </c>
      <c r="BG222" s="158"/>
    </row>
    <row r="223" spans="1:59" ht="29.25" customHeight="1">
      <c r="A223" s="22">
        <v>215</v>
      </c>
      <c r="B223" s="81" t="s">
        <v>645</v>
      </c>
      <c r="C223" s="81" t="s">
        <v>645</v>
      </c>
      <c r="D223" s="39" t="s">
        <v>21</v>
      </c>
      <c r="E223" s="3">
        <v>450</v>
      </c>
      <c r="F223" s="10">
        <v>2500</v>
      </c>
      <c r="G223" s="23">
        <f t="shared" si="3"/>
        <v>1125000</v>
      </c>
      <c r="H223" s="2"/>
      <c r="I223" s="2"/>
      <c r="J223" s="2"/>
      <c r="K223" s="2"/>
      <c r="L223" s="2"/>
      <c r="M223" s="15"/>
      <c r="N223" s="15"/>
      <c r="O223" s="2"/>
      <c r="P223" s="2"/>
      <c r="Q223" s="2"/>
      <c r="R223" s="2"/>
      <c r="S223" s="2"/>
      <c r="T223" s="2"/>
      <c r="U223" s="24"/>
      <c r="V223" s="25"/>
      <c r="W223" s="26"/>
      <c r="X223" s="26"/>
      <c r="Y223" s="26"/>
      <c r="Z223" s="26"/>
      <c r="AA223" s="26"/>
      <c r="AB223" s="26"/>
      <c r="AC223" s="26"/>
      <c r="AD223" s="26"/>
      <c r="AE223" s="27"/>
      <c r="AF223" s="26"/>
      <c r="AG223" s="26"/>
      <c r="AH223" s="26"/>
      <c r="AI223" s="26"/>
      <c r="AJ223" s="26"/>
      <c r="AK223" s="26"/>
      <c r="AL223" s="26"/>
      <c r="AM223" s="26"/>
      <c r="AN223" s="26"/>
      <c r="AO223" s="26"/>
      <c r="AP223" s="26"/>
      <c r="AQ223" s="26"/>
      <c r="AR223" s="26">
        <v>175</v>
      </c>
      <c r="AS223" s="26"/>
      <c r="AT223" s="26"/>
      <c r="AU223" s="26"/>
      <c r="AV223" s="26"/>
      <c r="AW223" s="26">
        <v>435</v>
      </c>
      <c r="AX223" s="26"/>
      <c r="AY223" s="26"/>
      <c r="AZ223" s="26"/>
      <c r="BA223" s="26"/>
      <c r="BB223" s="26"/>
      <c r="BC223" s="26"/>
      <c r="BD223" s="26"/>
      <c r="BE223" s="26"/>
      <c r="BF223" s="26"/>
      <c r="BG223" s="158"/>
    </row>
    <row r="224" spans="1:59" ht="29.25" customHeight="1">
      <c r="A224" s="22">
        <v>216</v>
      </c>
      <c r="B224" s="81" t="s">
        <v>646</v>
      </c>
      <c r="C224" s="81" t="s">
        <v>647</v>
      </c>
      <c r="D224" s="39" t="s">
        <v>21</v>
      </c>
      <c r="E224" s="3">
        <v>26</v>
      </c>
      <c r="F224" s="10">
        <v>3000</v>
      </c>
      <c r="G224" s="23">
        <f t="shared" si="3"/>
        <v>78000</v>
      </c>
      <c r="H224" s="2"/>
      <c r="I224" s="2"/>
      <c r="J224" s="2"/>
      <c r="K224" s="2"/>
      <c r="L224" s="2"/>
      <c r="M224" s="15"/>
      <c r="N224" s="15"/>
      <c r="O224" s="2"/>
      <c r="P224" s="2"/>
      <c r="Q224" s="2"/>
      <c r="R224" s="2"/>
      <c r="S224" s="2"/>
      <c r="T224" s="2"/>
      <c r="U224" s="24"/>
      <c r="V224" s="25"/>
      <c r="W224" s="26"/>
      <c r="X224" s="26"/>
      <c r="Y224" s="26"/>
      <c r="Z224" s="26"/>
      <c r="AA224" s="26"/>
      <c r="AB224" s="26"/>
      <c r="AC224" s="26"/>
      <c r="AD224" s="26"/>
      <c r="AE224" s="27"/>
      <c r="AF224" s="26"/>
      <c r="AG224" s="26"/>
      <c r="AH224" s="26"/>
      <c r="AI224" s="26"/>
      <c r="AJ224" s="26"/>
      <c r="AK224" s="26"/>
      <c r="AL224" s="26"/>
      <c r="AM224" s="26"/>
      <c r="AN224" s="26"/>
      <c r="AO224" s="26"/>
      <c r="AP224" s="26"/>
      <c r="AQ224" s="26"/>
      <c r="AR224" s="26"/>
      <c r="AS224" s="26"/>
      <c r="AT224" s="26"/>
      <c r="AU224" s="26"/>
      <c r="AV224" s="26"/>
      <c r="AW224" s="26"/>
      <c r="AX224" s="26"/>
      <c r="AY224" s="26"/>
      <c r="AZ224" s="26">
        <v>1650</v>
      </c>
      <c r="BA224" s="26"/>
      <c r="BB224" s="26"/>
      <c r="BC224" s="26"/>
      <c r="BD224" s="26"/>
      <c r="BE224" s="26"/>
      <c r="BF224" s="26"/>
      <c r="BG224" s="158"/>
    </row>
    <row r="225" spans="1:59" ht="29.25" customHeight="1">
      <c r="A225" s="22">
        <v>217</v>
      </c>
      <c r="B225" s="81" t="s">
        <v>648</v>
      </c>
      <c r="C225" s="81" t="s">
        <v>648</v>
      </c>
      <c r="D225" s="39" t="s">
        <v>21</v>
      </c>
      <c r="E225" s="3">
        <v>12</v>
      </c>
      <c r="F225" s="10">
        <v>3000</v>
      </c>
      <c r="G225" s="23">
        <f t="shared" si="3"/>
        <v>36000</v>
      </c>
      <c r="H225" s="2"/>
      <c r="I225" s="2"/>
      <c r="J225" s="2"/>
      <c r="K225" s="2"/>
      <c r="L225" s="2"/>
      <c r="M225" s="15"/>
      <c r="N225" s="15"/>
      <c r="O225" s="2"/>
      <c r="P225" s="2"/>
      <c r="Q225" s="2"/>
      <c r="R225" s="2"/>
      <c r="S225" s="2"/>
      <c r="T225" s="2"/>
      <c r="U225" s="24"/>
      <c r="V225" s="25"/>
      <c r="W225" s="26"/>
      <c r="X225" s="26"/>
      <c r="Y225" s="26"/>
      <c r="Z225" s="26"/>
      <c r="AA225" s="26"/>
      <c r="AB225" s="26"/>
      <c r="AC225" s="26"/>
      <c r="AD225" s="26"/>
      <c r="AE225" s="27"/>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158"/>
    </row>
    <row r="226" spans="1:59" ht="29.25" customHeight="1">
      <c r="A226" s="22">
        <v>218</v>
      </c>
      <c r="B226" s="40" t="s">
        <v>649</v>
      </c>
      <c r="C226" s="85" t="s">
        <v>650</v>
      </c>
      <c r="D226" s="39" t="s">
        <v>21</v>
      </c>
      <c r="E226" s="3">
        <v>600</v>
      </c>
      <c r="F226" s="10">
        <v>1423</v>
      </c>
      <c r="G226" s="23">
        <f t="shared" si="3"/>
        <v>853800</v>
      </c>
      <c r="H226" s="2"/>
      <c r="I226" s="2"/>
      <c r="J226" s="2"/>
      <c r="K226" s="2"/>
      <c r="L226" s="2"/>
      <c r="M226" s="15">
        <v>1400</v>
      </c>
      <c r="N226" s="15"/>
      <c r="O226" s="2"/>
      <c r="P226" s="2"/>
      <c r="Q226" s="2"/>
      <c r="R226" s="2"/>
      <c r="S226" s="2"/>
      <c r="T226" s="2"/>
      <c r="U226" s="24"/>
      <c r="V226" s="25"/>
      <c r="W226" s="26"/>
      <c r="X226" s="26"/>
      <c r="Y226" s="26"/>
      <c r="Z226" s="26"/>
      <c r="AA226" s="26"/>
      <c r="AB226" s="26"/>
      <c r="AC226" s="26"/>
      <c r="AD226" s="26"/>
      <c r="AE226" s="27"/>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v>800</v>
      </c>
      <c r="BG226" s="158"/>
    </row>
    <row r="227" spans="1:59" ht="29.25" customHeight="1">
      <c r="A227" s="22">
        <v>219</v>
      </c>
      <c r="B227" s="40" t="s">
        <v>651</v>
      </c>
      <c r="C227" s="85" t="s">
        <v>650</v>
      </c>
      <c r="D227" s="39" t="s">
        <v>21</v>
      </c>
      <c r="E227" s="3">
        <v>600</v>
      </c>
      <c r="F227" s="10">
        <v>1045</v>
      </c>
      <c r="G227" s="23">
        <f t="shared" si="3"/>
        <v>627000</v>
      </c>
      <c r="H227" s="2"/>
      <c r="I227" s="2"/>
      <c r="J227" s="2"/>
      <c r="K227" s="2"/>
      <c r="L227" s="2"/>
      <c r="M227" s="15">
        <v>1040</v>
      </c>
      <c r="N227" s="15"/>
      <c r="O227" s="2"/>
      <c r="P227" s="2"/>
      <c r="Q227" s="2"/>
      <c r="R227" s="2"/>
      <c r="S227" s="2"/>
      <c r="T227" s="2"/>
      <c r="U227" s="24"/>
      <c r="V227" s="25"/>
      <c r="W227" s="26"/>
      <c r="X227" s="26"/>
      <c r="Y227" s="26"/>
      <c r="Z227" s="26"/>
      <c r="AA227" s="26"/>
      <c r="AB227" s="26"/>
      <c r="AC227" s="26"/>
      <c r="AD227" s="26"/>
      <c r="AE227" s="27"/>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v>550</v>
      </c>
      <c r="BG227" s="158"/>
    </row>
    <row r="228" spans="1:59" ht="29.25" customHeight="1">
      <c r="A228" s="22">
        <v>220</v>
      </c>
      <c r="B228" s="40" t="s">
        <v>652</v>
      </c>
      <c r="C228" s="85" t="s">
        <v>653</v>
      </c>
      <c r="D228" s="39" t="s">
        <v>21</v>
      </c>
      <c r="E228" s="3">
        <v>500</v>
      </c>
      <c r="F228" s="10">
        <v>1423</v>
      </c>
      <c r="G228" s="23">
        <f t="shared" si="3"/>
        <v>711500</v>
      </c>
      <c r="H228" s="2"/>
      <c r="I228" s="2"/>
      <c r="J228" s="2"/>
      <c r="K228" s="2"/>
      <c r="L228" s="2"/>
      <c r="M228" s="15">
        <v>1400</v>
      </c>
      <c r="N228" s="15"/>
      <c r="O228" s="2"/>
      <c r="P228" s="2"/>
      <c r="Q228" s="2"/>
      <c r="R228" s="2"/>
      <c r="S228" s="2"/>
      <c r="T228" s="2"/>
      <c r="U228" s="24"/>
      <c r="V228" s="25"/>
      <c r="W228" s="26"/>
      <c r="X228" s="26"/>
      <c r="Y228" s="26"/>
      <c r="Z228" s="26"/>
      <c r="AA228" s="26"/>
      <c r="AB228" s="26"/>
      <c r="AC228" s="26"/>
      <c r="AD228" s="26"/>
      <c r="AE228" s="27"/>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v>1100</v>
      </c>
      <c r="BG228" s="158"/>
    </row>
    <row r="229" spans="1:59" ht="29.25" customHeight="1">
      <c r="A229" s="22">
        <v>221</v>
      </c>
      <c r="B229" s="40" t="s">
        <v>654</v>
      </c>
      <c r="C229" s="85" t="s">
        <v>655</v>
      </c>
      <c r="D229" s="39" t="s">
        <v>21</v>
      </c>
      <c r="E229" s="3">
        <v>80</v>
      </c>
      <c r="F229" s="10">
        <v>42000</v>
      </c>
      <c r="G229" s="23">
        <f t="shared" si="3"/>
        <v>3360000</v>
      </c>
      <c r="H229" s="2"/>
      <c r="I229" s="2"/>
      <c r="J229" s="2"/>
      <c r="K229" s="2"/>
      <c r="L229" s="2"/>
      <c r="M229" s="15">
        <v>41800</v>
      </c>
      <c r="N229" s="15"/>
      <c r="O229" s="2"/>
      <c r="P229" s="2"/>
      <c r="Q229" s="2"/>
      <c r="R229" s="2"/>
      <c r="S229" s="2"/>
      <c r="T229" s="2"/>
      <c r="U229" s="24"/>
      <c r="V229" s="25"/>
      <c r="W229" s="26"/>
      <c r="X229" s="26"/>
      <c r="Y229" s="26"/>
      <c r="Z229" s="26"/>
      <c r="AA229" s="26"/>
      <c r="AB229" s="26"/>
      <c r="AC229" s="26"/>
      <c r="AD229" s="26"/>
      <c r="AE229" s="27"/>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158"/>
    </row>
    <row r="230" spans="1:59" ht="29.25" customHeight="1">
      <c r="A230" s="22">
        <v>222</v>
      </c>
      <c r="B230" s="40" t="s">
        <v>656</v>
      </c>
      <c r="C230" s="85" t="s">
        <v>657</v>
      </c>
      <c r="D230" s="39" t="s">
        <v>21</v>
      </c>
      <c r="E230" s="3">
        <v>110</v>
      </c>
      <c r="F230" s="10">
        <v>42000</v>
      </c>
      <c r="G230" s="23">
        <f t="shared" si="3"/>
        <v>4620000</v>
      </c>
      <c r="H230" s="2"/>
      <c r="I230" s="2"/>
      <c r="J230" s="2"/>
      <c r="K230" s="2"/>
      <c r="L230" s="2"/>
      <c r="M230" s="15">
        <v>41800</v>
      </c>
      <c r="N230" s="15"/>
      <c r="O230" s="2"/>
      <c r="P230" s="2"/>
      <c r="Q230" s="2"/>
      <c r="R230" s="2"/>
      <c r="S230" s="2"/>
      <c r="T230" s="2"/>
      <c r="U230" s="24"/>
      <c r="V230" s="25"/>
      <c r="W230" s="26"/>
      <c r="X230" s="26"/>
      <c r="Y230" s="26"/>
      <c r="Z230" s="26"/>
      <c r="AA230" s="26"/>
      <c r="AB230" s="26"/>
      <c r="AC230" s="26"/>
      <c r="AD230" s="26"/>
      <c r="AE230" s="27"/>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158"/>
    </row>
    <row r="231" spans="1:59" ht="29.25" customHeight="1">
      <c r="A231" s="22">
        <v>223</v>
      </c>
      <c r="B231" s="80" t="s">
        <v>658</v>
      </c>
      <c r="C231" s="81" t="s">
        <v>659</v>
      </c>
      <c r="D231" s="39" t="s">
        <v>21</v>
      </c>
      <c r="E231" s="3">
        <v>20</v>
      </c>
      <c r="F231" s="10">
        <v>4000</v>
      </c>
      <c r="G231" s="23">
        <f t="shared" si="3"/>
        <v>80000</v>
      </c>
      <c r="H231" s="2"/>
      <c r="I231" s="2"/>
      <c r="J231" s="2"/>
      <c r="K231" s="2"/>
      <c r="L231" s="2"/>
      <c r="M231" s="15"/>
      <c r="N231" s="15"/>
      <c r="O231" s="2"/>
      <c r="P231" s="2"/>
      <c r="Q231" s="2"/>
      <c r="R231" s="2"/>
      <c r="S231" s="2"/>
      <c r="T231" s="2"/>
      <c r="U231" s="24"/>
      <c r="V231" s="25"/>
      <c r="W231" s="26"/>
      <c r="X231" s="26"/>
      <c r="Y231" s="26"/>
      <c r="Z231" s="26"/>
      <c r="AA231" s="26"/>
      <c r="AB231" s="26"/>
      <c r="AC231" s="26"/>
      <c r="AD231" s="26"/>
      <c r="AE231" s="27"/>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v>1250</v>
      </c>
      <c r="BG231" s="158"/>
    </row>
    <row r="232" spans="1:59" ht="29.25" customHeight="1">
      <c r="A232" s="22">
        <v>224</v>
      </c>
      <c r="B232" s="88" t="s">
        <v>426</v>
      </c>
      <c r="C232" s="81" t="s">
        <v>660</v>
      </c>
      <c r="D232" s="39" t="s">
        <v>21</v>
      </c>
      <c r="E232" s="3">
        <v>60</v>
      </c>
      <c r="F232" s="10">
        <v>3000</v>
      </c>
      <c r="G232" s="23">
        <f t="shared" si="3"/>
        <v>180000</v>
      </c>
      <c r="H232" s="2"/>
      <c r="I232" s="2"/>
      <c r="J232" s="2"/>
      <c r="K232" s="2"/>
      <c r="L232" s="2">
        <v>2475</v>
      </c>
      <c r="M232" s="15"/>
      <c r="N232" s="15"/>
      <c r="O232" s="2"/>
      <c r="P232" s="2"/>
      <c r="Q232" s="2"/>
      <c r="R232" s="2"/>
      <c r="S232" s="2"/>
      <c r="T232" s="2"/>
      <c r="U232" s="24"/>
      <c r="V232" s="25"/>
      <c r="W232" s="26"/>
      <c r="X232" s="26"/>
      <c r="Y232" s="26"/>
      <c r="Z232" s="26"/>
      <c r="AA232" s="26"/>
      <c r="AB232" s="26"/>
      <c r="AC232" s="26"/>
      <c r="AD232" s="26"/>
      <c r="AE232" s="27"/>
      <c r="AF232" s="26"/>
      <c r="AG232" s="26"/>
      <c r="AH232" s="26"/>
      <c r="AI232" s="26"/>
      <c r="AJ232" s="26"/>
      <c r="AK232" s="26"/>
      <c r="AL232" s="26"/>
      <c r="AM232" s="26"/>
      <c r="AN232" s="26"/>
      <c r="AO232" s="26"/>
      <c r="AP232" s="26"/>
      <c r="AQ232" s="26"/>
      <c r="AR232" s="26"/>
      <c r="AS232" s="26"/>
      <c r="AT232" s="26"/>
      <c r="AU232" s="26"/>
      <c r="AV232" s="26"/>
      <c r="AW232" s="26">
        <v>2655</v>
      </c>
      <c r="AX232" s="26"/>
      <c r="AY232" s="26"/>
      <c r="AZ232" s="26"/>
      <c r="BA232" s="26"/>
      <c r="BB232" s="26"/>
      <c r="BC232" s="26"/>
      <c r="BD232" s="26">
        <v>1700</v>
      </c>
      <c r="BE232" s="26"/>
      <c r="BF232" s="26">
        <v>2300</v>
      </c>
      <c r="BG232" s="158"/>
    </row>
    <row r="233" spans="1:59" ht="21.75" customHeight="1">
      <c r="A233" s="22">
        <v>225</v>
      </c>
      <c r="B233" s="89" t="s">
        <v>661</v>
      </c>
      <c r="C233" s="90" t="s">
        <v>662</v>
      </c>
      <c r="D233" s="91" t="s">
        <v>21</v>
      </c>
      <c r="E233" s="3">
        <v>1</v>
      </c>
      <c r="F233" s="10">
        <v>10000</v>
      </c>
      <c r="G233" s="23">
        <f t="shared" si="3"/>
        <v>10000</v>
      </c>
      <c r="H233" s="2"/>
      <c r="I233" s="2"/>
      <c r="J233" s="2"/>
      <c r="K233" s="2"/>
      <c r="L233" s="2"/>
      <c r="M233" s="15"/>
      <c r="N233" s="15"/>
      <c r="O233" s="2"/>
      <c r="P233" s="2"/>
      <c r="Q233" s="2"/>
      <c r="R233" s="2"/>
      <c r="S233" s="2"/>
      <c r="T233" s="2"/>
      <c r="U233" s="24"/>
      <c r="V233" s="25"/>
      <c r="W233" s="26"/>
      <c r="X233" s="26"/>
      <c r="Y233" s="26"/>
      <c r="Z233" s="26"/>
      <c r="AA233" s="26"/>
      <c r="AB233" s="26"/>
      <c r="AC233" s="26"/>
      <c r="AD233" s="26"/>
      <c r="AE233" s="27"/>
      <c r="AF233" s="26"/>
      <c r="AG233" s="26"/>
      <c r="AH233" s="26"/>
      <c r="AI233" s="26"/>
      <c r="AJ233" s="26"/>
      <c r="AK233" s="26"/>
      <c r="AL233" s="26"/>
      <c r="AM233" s="26"/>
      <c r="AN233" s="26"/>
      <c r="AO233" s="26"/>
      <c r="AP233" s="26"/>
      <c r="AQ233" s="26"/>
      <c r="AR233" s="26"/>
      <c r="AS233" s="26"/>
      <c r="AT233" s="26"/>
      <c r="AU233" s="26">
        <v>500</v>
      </c>
      <c r="AV233" s="26"/>
      <c r="AW233" s="26"/>
      <c r="AX233" s="26"/>
      <c r="AY233" s="26"/>
      <c r="AZ233" s="26"/>
      <c r="BA233" s="26"/>
      <c r="BB233" s="26"/>
      <c r="BC233" s="26"/>
      <c r="BD233" s="26"/>
      <c r="BE233" s="26"/>
      <c r="BF233" s="26"/>
      <c r="BG233" s="158"/>
    </row>
    <row r="234" spans="1:59" ht="25.5" customHeight="1">
      <c r="A234" s="22">
        <v>226</v>
      </c>
      <c r="B234" s="89" t="s">
        <v>661</v>
      </c>
      <c r="C234" s="90" t="s">
        <v>663</v>
      </c>
      <c r="D234" s="91" t="s">
        <v>21</v>
      </c>
      <c r="E234" s="3">
        <v>1</v>
      </c>
      <c r="F234" s="10">
        <v>10000</v>
      </c>
      <c r="G234" s="23">
        <f t="shared" si="3"/>
        <v>10000</v>
      </c>
      <c r="H234" s="2"/>
      <c r="I234" s="2"/>
      <c r="J234" s="2"/>
      <c r="K234" s="2"/>
      <c r="L234" s="2"/>
      <c r="M234" s="15"/>
      <c r="N234" s="15"/>
      <c r="O234" s="2"/>
      <c r="P234" s="2"/>
      <c r="Q234" s="2"/>
      <c r="R234" s="2"/>
      <c r="S234" s="2"/>
      <c r="T234" s="2"/>
      <c r="U234" s="24"/>
      <c r="V234" s="25"/>
      <c r="W234" s="26"/>
      <c r="X234" s="26"/>
      <c r="Y234" s="26"/>
      <c r="Z234" s="26"/>
      <c r="AA234" s="26"/>
      <c r="AB234" s="26"/>
      <c r="AC234" s="26"/>
      <c r="AD234" s="26"/>
      <c r="AE234" s="27"/>
      <c r="AF234" s="26"/>
      <c r="AG234" s="26"/>
      <c r="AH234" s="26"/>
      <c r="AI234" s="26"/>
      <c r="AJ234" s="26"/>
      <c r="AK234" s="26"/>
      <c r="AL234" s="26"/>
      <c r="AM234" s="26"/>
      <c r="AN234" s="26"/>
      <c r="AO234" s="26"/>
      <c r="AP234" s="26"/>
      <c r="AQ234" s="26"/>
      <c r="AR234" s="26"/>
      <c r="AS234" s="26"/>
      <c r="AT234" s="26"/>
      <c r="AU234" s="26">
        <v>500</v>
      </c>
      <c r="AV234" s="26"/>
      <c r="AW234" s="26"/>
      <c r="AX234" s="26"/>
      <c r="AY234" s="26"/>
      <c r="AZ234" s="26"/>
      <c r="BA234" s="26"/>
      <c r="BB234" s="26"/>
      <c r="BC234" s="26"/>
      <c r="BD234" s="26"/>
      <c r="BE234" s="26"/>
      <c r="BF234" s="26"/>
      <c r="BG234" s="158"/>
    </row>
    <row r="235" spans="1:59" ht="26.25" customHeight="1">
      <c r="A235" s="22">
        <v>227</v>
      </c>
      <c r="B235" s="89" t="s">
        <v>661</v>
      </c>
      <c r="C235" s="90" t="s">
        <v>664</v>
      </c>
      <c r="D235" s="91" t="s">
        <v>21</v>
      </c>
      <c r="E235" s="3">
        <v>1</v>
      </c>
      <c r="F235" s="10">
        <v>10000</v>
      </c>
      <c r="G235" s="23">
        <f t="shared" si="3"/>
        <v>10000</v>
      </c>
      <c r="H235" s="2"/>
      <c r="I235" s="2"/>
      <c r="J235" s="2"/>
      <c r="K235" s="2"/>
      <c r="L235" s="2"/>
      <c r="M235" s="15"/>
      <c r="N235" s="15"/>
      <c r="O235" s="2"/>
      <c r="P235" s="2"/>
      <c r="Q235" s="2"/>
      <c r="R235" s="2"/>
      <c r="S235" s="2"/>
      <c r="T235" s="2"/>
      <c r="U235" s="24"/>
      <c r="V235" s="25"/>
      <c r="W235" s="26"/>
      <c r="X235" s="26"/>
      <c r="Y235" s="26"/>
      <c r="Z235" s="26"/>
      <c r="AA235" s="26"/>
      <c r="AB235" s="26"/>
      <c r="AC235" s="26"/>
      <c r="AD235" s="26"/>
      <c r="AE235" s="27"/>
      <c r="AF235" s="26"/>
      <c r="AG235" s="26"/>
      <c r="AH235" s="26"/>
      <c r="AI235" s="26"/>
      <c r="AJ235" s="26"/>
      <c r="AK235" s="26"/>
      <c r="AL235" s="26"/>
      <c r="AM235" s="26"/>
      <c r="AN235" s="26"/>
      <c r="AO235" s="26"/>
      <c r="AP235" s="26"/>
      <c r="AQ235" s="26"/>
      <c r="AR235" s="26"/>
      <c r="AS235" s="26"/>
      <c r="AT235" s="26"/>
      <c r="AU235" s="26">
        <v>500</v>
      </c>
      <c r="AV235" s="26"/>
      <c r="AW235" s="26"/>
      <c r="AX235" s="26"/>
      <c r="AY235" s="26"/>
      <c r="AZ235" s="26"/>
      <c r="BA235" s="26"/>
      <c r="BB235" s="26"/>
      <c r="BC235" s="26"/>
      <c r="BD235" s="26"/>
      <c r="BE235" s="26"/>
      <c r="BF235" s="26"/>
      <c r="BG235" s="158"/>
    </row>
    <row r="236" spans="1:59" ht="22.5" customHeight="1">
      <c r="A236" s="22">
        <v>228</v>
      </c>
      <c r="B236" s="89" t="s">
        <v>661</v>
      </c>
      <c r="C236" s="90" t="s">
        <v>665</v>
      </c>
      <c r="D236" s="91" t="s">
        <v>21</v>
      </c>
      <c r="E236" s="3">
        <v>1</v>
      </c>
      <c r="F236" s="10">
        <v>10000</v>
      </c>
      <c r="G236" s="23">
        <f t="shared" si="3"/>
        <v>10000</v>
      </c>
      <c r="H236" s="2"/>
      <c r="I236" s="2"/>
      <c r="J236" s="2"/>
      <c r="K236" s="2"/>
      <c r="L236" s="2"/>
      <c r="M236" s="15"/>
      <c r="N236" s="15"/>
      <c r="O236" s="2"/>
      <c r="P236" s="2"/>
      <c r="Q236" s="2"/>
      <c r="R236" s="2"/>
      <c r="S236" s="2"/>
      <c r="T236" s="2"/>
      <c r="U236" s="24"/>
      <c r="V236" s="25"/>
      <c r="W236" s="26"/>
      <c r="X236" s="26"/>
      <c r="Y236" s="26"/>
      <c r="Z236" s="26"/>
      <c r="AA236" s="26"/>
      <c r="AB236" s="26"/>
      <c r="AC236" s="26"/>
      <c r="AD236" s="26"/>
      <c r="AE236" s="27"/>
      <c r="AF236" s="26"/>
      <c r="AG236" s="26"/>
      <c r="AH236" s="26"/>
      <c r="AI236" s="26"/>
      <c r="AJ236" s="26"/>
      <c r="AK236" s="26"/>
      <c r="AL236" s="26"/>
      <c r="AM236" s="26"/>
      <c r="AN236" s="26"/>
      <c r="AO236" s="26"/>
      <c r="AP236" s="26"/>
      <c r="AQ236" s="26"/>
      <c r="AR236" s="26"/>
      <c r="AS236" s="26"/>
      <c r="AT236" s="26"/>
      <c r="AU236" s="26">
        <v>500</v>
      </c>
      <c r="AV236" s="26"/>
      <c r="AW236" s="26"/>
      <c r="AX236" s="26"/>
      <c r="AY236" s="26"/>
      <c r="AZ236" s="26"/>
      <c r="BA236" s="26"/>
      <c r="BB236" s="26"/>
      <c r="BC236" s="26"/>
      <c r="BD236" s="26"/>
      <c r="BE236" s="26"/>
      <c r="BF236" s="26"/>
      <c r="BG236" s="158"/>
    </row>
    <row r="237" spans="1:59" ht="29.25" customHeight="1">
      <c r="A237" s="22">
        <v>229</v>
      </c>
      <c r="B237" s="4" t="s">
        <v>666</v>
      </c>
      <c r="C237" s="38" t="s">
        <v>667</v>
      </c>
      <c r="D237" s="1" t="s">
        <v>21</v>
      </c>
      <c r="E237" s="3">
        <v>2689</v>
      </c>
      <c r="F237" s="10">
        <v>485</v>
      </c>
      <c r="G237" s="23">
        <f t="shared" si="3"/>
        <v>1304165</v>
      </c>
      <c r="H237" s="2"/>
      <c r="I237" s="2"/>
      <c r="J237" s="2"/>
      <c r="K237" s="2"/>
      <c r="L237" s="2"/>
      <c r="M237" s="15"/>
      <c r="N237" s="15"/>
      <c r="O237" s="2"/>
      <c r="P237" s="2"/>
      <c r="Q237" s="2"/>
      <c r="R237" s="2"/>
      <c r="S237" s="2"/>
      <c r="T237" s="2"/>
      <c r="U237" s="24"/>
      <c r="V237" s="25"/>
      <c r="W237" s="26"/>
      <c r="X237" s="26"/>
      <c r="Y237" s="26"/>
      <c r="Z237" s="26"/>
      <c r="AA237" s="26"/>
      <c r="AB237" s="26"/>
      <c r="AC237" s="26"/>
      <c r="AD237" s="26"/>
      <c r="AE237" s="27"/>
      <c r="AF237" s="26"/>
      <c r="AG237" s="26"/>
      <c r="AH237" s="26"/>
      <c r="AI237" s="26"/>
      <c r="AJ237" s="26"/>
      <c r="AK237" s="26"/>
      <c r="AL237" s="26"/>
      <c r="AM237" s="26"/>
      <c r="AN237" s="26"/>
      <c r="AO237" s="26"/>
      <c r="AP237" s="26">
        <v>450</v>
      </c>
      <c r="AQ237" s="26"/>
      <c r="AR237" s="26"/>
      <c r="AS237" s="26"/>
      <c r="AT237" s="26"/>
      <c r="AU237" s="26"/>
      <c r="AV237" s="26"/>
      <c r="AW237" s="26"/>
      <c r="AX237" s="26"/>
      <c r="AY237" s="26"/>
      <c r="AZ237" s="26"/>
      <c r="BA237" s="26"/>
      <c r="BB237" s="26"/>
      <c r="BC237" s="26"/>
      <c r="BD237" s="26"/>
      <c r="BE237" s="26"/>
      <c r="BF237" s="26"/>
      <c r="BG237" s="158"/>
    </row>
    <row r="238" spans="1:59" ht="29.25" customHeight="1">
      <c r="A238" s="22">
        <v>230</v>
      </c>
      <c r="B238" s="80" t="s">
        <v>668</v>
      </c>
      <c r="C238" s="80" t="s">
        <v>669</v>
      </c>
      <c r="D238" s="39" t="s">
        <v>21</v>
      </c>
      <c r="E238" s="3">
        <v>60</v>
      </c>
      <c r="F238" s="10">
        <v>1800</v>
      </c>
      <c r="G238" s="23">
        <f t="shared" si="3"/>
        <v>108000</v>
      </c>
      <c r="H238" s="2"/>
      <c r="I238" s="2"/>
      <c r="J238" s="2"/>
      <c r="K238" s="2"/>
      <c r="L238" s="2"/>
      <c r="M238" s="15"/>
      <c r="N238" s="15"/>
      <c r="O238" s="2"/>
      <c r="P238" s="2"/>
      <c r="Q238" s="2"/>
      <c r="R238" s="2"/>
      <c r="S238" s="2"/>
      <c r="T238" s="2"/>
      <c r="U238" s="24"/>
      <c r="V238" s="25"/>
      <c r="W238" s="26"/>
      <c r="X238" s="26"/>
      <c r="Y238" s="26">
        <v>1570</v>
      </c>
      <c r="Z238" s="26"/>
      <c r="AA238" s="26"/>
      <c r="AB238" s="26"/>
      <c r="AC238" s="26"/>
      <c r="AD238" s="26"/>
      <c r="AE238" s="27"/>
      <c r="AF238" s="26"/>
      <c r="AG238" s="26"/>
      <c r="AH238" s="26"/>
      <c r="AI238" s="26"/>
      <c r="AJ238" s="26">
        <v>1280</v>
      </c>
      <c r="AK238" s="26"/>
      <c r="AL238" s="26"/>
      <c r="AM238" s="26"/>
      <c r="AN238" s="26"/>
      <c r="AO238" s="26"/>
      <c r="AP238" s="26">
        <v>1500</v>
      </c>
      <c r="AQ238" s="26"/>
      <c r="AR238" s="26"/>
      <c r="AS238" s="26"/>
      <c r="AT238" s="26"/>
      <c r="AU238" s="26"/>
      <c r="AV238" s="26"/>
      <c r="AW238" s="26"/>
      <c r="AX238" s="26"/>
      <c r="AY238" s="26"/>
      <c r="AZ238" s="26"/>
      <c r="BA238" s="26"/>
      <c r="BB238" s="26"/>
      <c r="BC238" s="26"/>
      <c r="BD238" s="26"/>
      <c r="BE238" s="26"/>
      <c r="BF238" s="26"/>
      <c r="BG238" s="158"/>
    </row>
    <row r="239" spans="1:59" ht="29.25" customHeight="1">
      <c r="A239" s="22">
        <v>231</v>
      </c>
      <c r="B239" s="84" t="s">
        <v>670</v>
      </c>
      <c r="C239" s="4" t="s">
        <v>671</v>
      </c>
      <c r="D239" s="6" t="s">
        <v>21</v>
      </c>
      <c r="E239" s="3">
        <v>170</v>
      </c>
      <c r="F239" s="10">
        <v>600</v>
      </c>
      <c r="G239" s="23">
        <f t="shared" si="3"/>
        <v>102000</v>
      </c>
      <c r="H239" s="2"/>
      <c r="I239" s="2"/>
      <c r="J239" s="2"/>
      <c r="K239" s="2"/>
      <c r="L239" s="2"/>
      <c r="M239" s="15"/>
      <c r="N239" s="15"/>
      <c r="O239" s="2"/>
      <c r="P239" s="2"/>
      <c r="Q239" s="2"/>
      <c r="R239" s="2"/>
      <c r="S239" s="2"/>
      <c r="T239" s="2"/>
      <c r="U239" s="24"/>
      <c r="V239" s="25"/>
      <c r="W239" s="26"/>
      <c r="X239" s="26"/>
      <c r="Y239" s="26"/>
      <c r="Z239" s="26"/>
      <c r="AA239" s="26"/>
      <c r="AB239" s="26"/>
      <c r="AC239" s="26"/>
      <c r="AD239" s="26"/>
      <c r="AE239" s="27"/>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158"/>
    </row>
    <row r="240" spans="1:59" ht="29.25" customHeight="1">
      <c r="A240" s="22">
        <v>232</v>
      </c>
      <c r="B240" s="81" t="s">
        <v>672</v>
      </c>
      <c r="C240" s="81" t="s">
        <v>673</v>
      </c>
      <c r="D240" s="39" t="s">
        <v>21</v>
      </c>
      <c r="E240" s="3">
        <v>4</v>
      </c>
      <c r="F240" s="10">
        <v>5000</v>
      </c>
      <c r="G240" s="23">
        <f t="shared" si="3"/>
        <v>20000</v>
      </c>
      <c r="H240" s="2"/>
      <c r="I240" s="2"/>
      <c r="J240" s="2"/>
      <c r="K240" s="2"/>
      <c r="L240" s="2"/>
      <c r="M240" s="15"/>
      <c r="N240" s="15"/>
      <c r="O240" s="2"/>
      <c r="P240" s="2"/>
      <c r="Q240" s="2"/>
      <c r="R240" s="2"/>
      <c r="S240" s="2"/>
      <c r="T240" s="2"/>
      <c r="U240" s="24"/>
      <c r="V240" s="25"/>
      <c r="W240" s="26"/>
      <c r="X240" s="26"/>
      <c r="Y240" s="26"/>
      <c r="Z240" s="26"/>
      <c r="AA240" s="26"/>
      <c r="AB240" s="26"/>
      <c r="AC240" s="26"/>
      <c r="AD240" s="26"/>
      <c r="AE240" s="27"/>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158"/>
    </row>
    <row r="241" spans="1:59" ht="29.25" customHeight="1">
      <c r="A241" s="22">
        <v>233</v>
      </c>
      <c r="B241" s="49" t="s">
        <v>674</v>
      </c>
      <c r="C241" s="53" t="s">
        <v>675</v>
      </c>
      <c r="D241" s="1" t="s">
        <v>21</v>
      </c>
      <c r="E241" s="3">
        <v>235</v>
      </c>
      <c r="F241" s="10">
        <v>20</v>
      </c>
      <c r="G241" s="23">
        <f t="shared" si="3"/>
        <v>4700</v>
      </c>
      <c r="H241" s="2"/>
      <c r="I241" s="2"/>
      <c r="J241" s="2"/>
      <c r="K241" s="2"/>
      <c r="L241" s="2"/>
      <c r="M241" s="15"/>
      <c r="N241" s="15"/>
      <c r="O241" s="2"/>
      <c r="P241" s="2"/>
      <c r="Q241" s="2"/>
      <c r="R241" s="2"/>
      <c r="S241" s="2"/>
      <c r="T241" s="2"/>
      <c r="U241" s="24"/>
      <c r="V241" s="25"/>
      <c r="W241" s="26"/>
      <c r="X241" s="26"/>
      <c r="Y241" s="26"/>
      <c r="Z241" s="26"/>
      <c r="AA241" s="26"/>
      <c r="AB241" s="26"/>
      <c r="AC241" s="26"/>
      <c r="AD241" s="26"/>
      <c r="AE241" s="27"/>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158"/>
    </row>
    <row r="242" spans="1:59" ht="27" customHeight="1">
      <c r="A242" s="22">
        <v>234</v>
      </c>
      <c r="B242" s="38" t="s">
        <v>404</v>
      </c>
      <c r="C242" s="38" t="s">
        <v>676</v>
      </c>
      <c r="D242" s="1" t="s">
        <v>21</v>
      </c>
      <c r="E242" s="3">
        <v>3</v>
      </c>
      <c r="F242" s="10">
        <v>20000</v>
      </c>
      <c r="G242" s="23">
        <f t="shared" si="3"/>
        <v>60000</v>
      </c>
      <c r="H242" s="2"/>
      <c r="I242" s="2"/>
      <c r="J242" s="2"/>
      <c r="K242" s="2"/>
      <c r="L242" s="2"/>
      <c r="M242" s="15"/>
      <c r="N242" s="15"/>
      <c r="O242" s="2"/>
      <c r="P242" s="2"/>
      <c r="Q242" s="2"/>
      <c r="R242" s="2"/>
      <c r="S242" s="2"/>
      <c r="T242" s="2"/>
      <c r="U242" s="24"/>
      <c r="V242" s="25"/>
      <c r="W242" s="26"/>
      <c r="X242" s="26"/>
      <c r="Y242" s="26"/>
      <c r="Z242" s="26"/>
      <c r="AA242" s="26"/>
      <c r="AB242" s="26"/>
      <c r="AC242" s="26"/>
      <c r="AD242" s="26"/>
      <c r="AE242" s="27"/>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158"/>
    </row>
    <row r="243" spans="1:59" ht="27" customHeight="1">
      <c r="A243" s="22">
        <v>235</v>
      </c>
      <c r="B243" s="38" t="s">
        <v>404</v>
      </c>
      <c r="C243" s="38" t="s">
        <v>677</v>
      </c>
      <c r="D243" s="1" t="s">
        <v>21</v>
      </c>
      <c r="E243" s="3">
        <v>3</v>
      </c>
      <c r="F243" s="10">
        <v>20000</v>
      </c>
      <c r="G243" s="23">
        <f t="shared" si="3"/>
        <v>60000</v>
      </c>
      <c r="H243" s="2"/>
      <c r="I243" s="2"/>
      <c r="J243" s="2"/>
      <c r="K243" s="2"/>
      <c r="L243" s="2"/>
      <c r="M243" s="15"/>
      <c r="N243" s="15"/>
      <c r="O243" s="2"/>
      <c r="P243" s="2"/>
      <c r="Q243" s="2"/>
      <c r="R243" s="2"/>
      <c r="S243" s="2"/>
      <c r="T243" s="2"/>
      <c r="U243" s="24"/>
      <c r="V243" s="25"/>
      <c r="W243" s="26"/>
      <c r="X243" s="26"/>
      <c r="Y243" s="26"/>
      <c r="Z243" s="26"/>
      <c r="AA243" s="26"/>
      <c r="AB243" s="26"/>
      <c r="AC243" s="26"/>
      <c r="AD243" s="26"/>
      <c r="AE243" s="27"/>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158"/>
    </row>
    <row r="244" spans="1:59" ht="27" customHeight="1">
      <c r="A244" s="22">
        <v>236</v>
      </c>
      <c r="B244" s="38" t="s">
        <v>404</v>
      </c>
      <c r="C244" s="38" t="s">
        <v>678</v>
      </c>
      <c r="D244" s="1" t="s">
        <v>21</v>
      </c>
      <c r="E244" s="3">
        <v>3</v>
      </c>
      <c r="F244" s="10">
        <v>20000</v>
      </c>
      <c r="G244" s="23">
        <f t="shared" si="3"/>
        <v>60000</v>
      </c>
      <c r="H244" s="2"/>
      <c r="I244" s="2"/>
      <c r="J244" s="2"/>
      <c r="K244" s="2"/>
      <c r="L244" s="2"/>
      <c r="M244" s="15"/>
      <c r="N244" s="15"/>
      <c r="O244" s="2"/>
      <c r="P244" s="2"/>
      <c r="Q244" s="2"/>
      <c r="R244" s="2"/>
      <c r="S244" s="2"/>
      <c r="T244" s="2"/>
      <c r="U244" s="24"/>
      <c r="V244" s="25"/>
      <c r="W244" s="26"/>
      <c r="X244" s="26"/>
      <c r="Y244" s="26"/>
      <c r="Z244" s="26"/>
      <c r="AA244" s="26"/>
      <c r="AB244" s="26"/>
      <c r="AC244" s="26"/>
      <c r="AD244" s="26"/>
      <c r="AE244" s="27"/>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158"/>
    </row>
    <row r="245" spans="1:59" ht="27" customHeight="1">
      <c r="A245" s="22">
        <v>237</v>
      </c>
      <c r="B245" s="38" t="s">
        <v>404</v>
      </c>
      <c r="C245" s="38" t="s">
        <v>679</v>
      </c>
      <c r="D245" s="1" t="s">
        <v>21</v>
      </c>
      <c r="E245" s="3">
        <v>3</v>
      </c>
      <c r="F245" s="10">
        <v>20000</v>
      </c>
      <c r="G245" s="23">
        <f t="shared" si="3"/>
        <v>60000</v>
      </c>
      <c r="H245" s="2"/>
      <c r="I245" s="2"/>
      <c r="J245" s="2"/>
      <c r="K245" s="2"/>
      <c r="L245" s="2"/>
      <c r="M245" s="15"/>
      <c r="N245" s="15"/>
      <c r="O245" s="2"/>
      <c r="P245" s="2"/>
      <c r="Q245" s="2"/>
      <c r="R245" s="2"/>
      <c r="S245" s="2"/>
      <c r="T245" s="2"/>
      <c r="U245" s="24"/>
      <c r="V245" s="25"/>
      <c r="W245" s="26"/>
      <c r="X245" s="26"/>
      <c r="Y245" s="26"/>
      <c r="Z245" s="26"/>
      <c r="AA245" s="26"/>
      <c r="AB245" s="26"/>
      <c r="AC245" s="26"/>
      <c r="AD245" s="26"/>
      <c r="AE245" s="27"/>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158"/>
    </row>
    <row r="246" spans="1:59" ht="27" customHeight="1">
      <c r="A246" s="22">
        <v>238</v>
      </c>
      <c r="B246" s="81" t="s">
        <v>680</v>
      </c>
      <c r="C246" s="80" t="s">
        <v>681</v>
      </c>
      <c r="D246" s="39" t="s">
        <v>21</v>
      </c>
      <c r="E246" s="3">
        <v>25</v>
      </c>
      <c r="F246" s="10">
        <v>1200</v>
      </c>
      <c r="G246" s="23">
        <f t="shared" si="3"/>
        <v>30000</v>
      </c>
      <c r="H246" s="2"/>
      <c r="I246" s="2"/>
      <c r="J246" s="2"/>
      <c r="K246" s="2"/>
      <c r="L246" s="2"/>
      <c r="M246" s="15"/>
      <c r="N246" s="15"/>
      <c r="O246" s="2"/>
      <c r="P246" s="2"/>
      <c r="Q246" s="2"/>
      <c r="R246" s="2"/>
      <c r="S246" s="2"/>
      <c r="T246" s="2"/>
      <c r="U246" s="24"/>
      <c r="V246" s="25"/>
      <c r="W246" s="26"/>
      <c r="X246" s="26"/>
      <c r="Y246" s="26"/>
      <c r="Z246" s="26"/>
      <c r="AA246" s="26"/>
      <c r="AB246" s="26"/>
      <c r="AC246" s="26"/>
      <c r="AD246" s="26"/>
      <c r="AE246" s="27"/>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158"/>
    </row>
    <row r="247" spans="1:59" ht="27" customHeight="1">
      <c r="A247" s="22">
        <v>239</v>
      </c>
      <c r="B247" s="81" t="s">
        <v>682</v>
      </c>
      <c r="C247" s="80" t="s">
        <v>683</v>
      </c>
      <c r="D247" s="39" t="s">
        <v>21</v>
      </c>
      <c r="E247" s="3">
        <v>20</v>
      </c>
      <c r="F247" s="10">
        <v>1400</v>
      </c>
      <c r="G247" s="23">
        <f t="shared" si="3"/>
        <v>28000</v>
      </c>
      <c r="H247" s="2"/>
      <c r="I247" s="2"/>
      <c r="J247" s="2"/>
      <c r="K247" s="2"/>
      <c r="L247" s="2"/>
      <c r="M247" s="15"/>
      <c r="N247" s="15"/>
      <c r="O247" s="2"/>
      <c r="P247" s="2"/>
      <c r="Q247" s="2"/>
      <c r="R247" s="2"/>
      <c r="S247" s="2"/>
      <c r="T247" s="2"/>
      <c r="U247" s="24"/>
      <c r="V247" s="25"/>
      <c r="W247" s="26"/>
      <c r="X247" s="26"/>
      <c r="Y247" s="26"/>
      <c r="Z247" s="26"/>
      <c r="AA247" s="26"/>
      <c r="AB247" s="26"/>
      <c r="AC247" s="26"/>
      <c r="AD247" s="26"/>
      <c r="AE247" s="27"/>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158"/>
    </row>
    <row r="248" spans="1:59" ht="27" customHeight="1">
      <c r="A248" s="22">
        <v>240</v>
      </c>
      <c r="B248" s="81" t="s">
        <v>680</v>
      </c>
      <c r="C248" s="80" t="s">
        <v>684</v>
      </c>
      <c r="D248" s="39" t="s">
        <v>21</v>
      </c>
      <c r="E248" s="3">
        <v>20</v>
      </c>
      <c r="F248" s="10">
        <v>1400</v>
      </c>
      <c r="G248" s="23">
        <f t="shared" si="3"/>
        <v>28000</v>
      </c>
      <c r="H248" s="2"/>
      <c r="I248" s="2"/>
      <c r="J248" s="2"/>
      <c r="K248" s="2"/>
      <c r="L248" s="2"/>
      <c r="M248" s="15"/>
      <c r="N248" s="15"/>
      <c r="O248" s="2"/>
      <c r="P248" s="2"/>
      <c r="Q248" s="2"/>
      <c r="R248" s="2"/>
      <c r="S248" s="2"/>
      <c r="T248" s="2"/>
      <c r="U248" s="24"/>
      <c r="V248" s="25"/>
      <c r="W248" s="26"/>
      <c r="X248" s="26"/>
      <c r="Y248" s="26"/>
      <c r="Z248" s="26"/>
      <c r="AA248" s="26"/>
      <c r="AB248" s="26"/>
      <c r="AC248" s="26"/>
      <c r="AD248" s="26"/>
      <c r="AE248" s="27"/>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158"/>
    </row>
    <row r="249" spans="1:59" ht="27" customHeight="1">
      <c r="A249" s="22">
        <v>241</v>
      </c>
      <c r="B249" s="92" t="s">
        <v>682</v>
      </c>
      <c r="C249" s="92" t="s">
        <v>685</v>
      </c>
      <c r="D249" s="93" t="s">
        <v>21</v>
      </c>
      <c r="E249" s="3">
        <v>200</v>
      </c>
      <c r="F249" s="10">
        <v>1000</v>
      </c>
      <c r="G249" s="23">
        <f t="shared" si="3"/>
        <v>200000</v>
      </c>
      <c r="H249" s="2"/>
      <c r="I249" s="2"/>
      <c r="J249" s="2"/>
      <c r="K249" s="2"/>
      <c r="L249" s="2"/>
      <c r="M249" s="15"/>
      <c r="N249" s="15"/>
      <c r="O249" s="2"/>
      <c r="P249" s="2"/>
      <c r="Q249" s="2"/>
      <c r="R249" s="2"/>
      <c r="S249" s="2"/>
      <c r="T249" s="2"/>
      <c r="U249" s="24"/>
      <c r="V249" s="25"/>
      <c r="W249" s="26"/>
      <c r="X249" s="26"/>
      <c r="Y249" s="26"/>
      <c r="Z249" s="26"/>
      <c r="AA249" s="26"/>
      <c r="AB249" s="26"/>
      <c r="AC249" s="26"/>
      <c r="AD249" s="26"/>
      <c r="AE249" s="27"/>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158"/>
    </row>
    <row r="250" spans="1:59" ht="27" customHeight="1">
      <c r="A250" s="22">
        <v>242</v>
      </c>
      <c r="B250" s="92" t="s">
        <v>680</v>
      </c>
      <c r="C250" s="92" t="s">
        <v>686</v>
      </c>
      <c r="D250" s="93" t="s">
        <v>21</v>
      </c>
      <c r="E250" s="3">
        <v>200</v>
      </c>
      <c r="F250" s="10">
        <v>1000</v>
      </c>
      <c r="G250" s="23">
        <f t="shared" si="3"/>
        <v>200000</v>
      </c>
      <c r="H250" s="2"/>
      <c r="I250" s="2"/>
      <c r="J250" s="2"/>
      <c r="K250" s="2"/>
      <c r="L250" s="2"/>
      <c r="M250" s="15"/>
      <c r="N250" s="15"/>
      <c r="O250" s="2"/>
      <c r="P250" s="2"/>
      <c r="Q250" s="2"/>
      <c r="R250" s="2"/>
      <c r="S250" s="2"/>
      <c r="T250" s="2"/>
      <c r="U250" s="24"/>
      <c r="V250" s="25"/>
      <c r="W250" s="26"/>
      <c r="X250" s="26"/>
      <c r="Y250" s="26"/>
      <c r="Z250" s="26"/>
      <c r="AA250" s="26"/>
      <c r="AB250" s="26"/>
      <c r="AC250" s="26"/>
      <c r="AD250" s="26"/>
      <c r="AE250" s="27"/>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158"/>
    </row>
    <row r="251" spans="1:59" ht="27" customHeight="1">
      <c r="A251" s="22">
        <v>243</v>
      </c>
      <c r="B251" s="50" t="s">
        <v>594</v>
      </c>
      <c r="C251" s="85" t="s">
        <v>687</v>
      </c>
      <c r="D251" s="1" t="s">
        <v>26</v>
      </c>
      <c r="E251" s="3">
        <v>18</v>
      </c>
      <c r="F251" s="5">
        <v>2000</v>
      </c>
      <c r="G251" s="23">
        <f t="shared" si="3"/>
        <v>36000</v>
      </c>
      <c r="H251" s="2"/>
      <c r="I251" s="2"/>
      <c r="J251" s="2"/>
      <c r="K251" s="2"/>
      <c r="L251" s="2"/>
      <c r="M251" s="15"/>
      <c r="N251" s="15"/>
      <c r="O251" s="2"/>
      <c r="P251" s="2"/>
      <c r="Q251" s="2"/>
      <c r="R251" s="2"/>
      <c r="S251" s="2"/>
      <c r="T251" s="2"/>
      <c r="U251" s="24">
        <v>1500</v>
      </c>
      <c r="V251" s="25"/>
      <c r="W251" s="26"/>
      <c r="X251" s="26"/>
      <c r="Y251" s="26"/>
      <c r="Z251" s="26"/>
      <c r="AA251" s="26"/>
      <c r="AB251" s="26"/>
      <c r="AC251" s="26"/>
      <c r="AD251" s="26"/>
      <c r="AE251" s="27"/>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158"/>
    </row>
    <row r="252" spans="1:59" ht="27" customHeight="1">
      <c r="A252" s="22">
        <v>244</v>
      </c>
      <c r="B252" s="38" t="s">
        <v>688</v>
      </c>
      <c r="C252" s="38" t="s">
        <v>689</v>
      </c>
      <c r="D252" s="44" t="s">
        <v>21</v>
      </c>
      <c r="E252" s="3">
        <v>100</v>
      </c>
      <c r="F252" s="5">
        <v>1000</v>
      </c>
      <c r="G252" s="23">
        <f t="shared" si="3"/>
        <v>100000</v>
      </c>
      <c r="H252" s="2"/>
      <c r="I252" s="2"/>
      <c r="J252" s="2"/>
      <c r="K252" s="2"/>
      <c r="L252" s="2"/>
      <c r="M252" s="15"/>
      <c r="N252" s="15"/>
      <c r="O252" s="2"/>
      <c r="P252" s="2"/>
      <c r="Q252" s="2"/>
      <c r="R252" s="2"/>
      <c r="S252" s="2"/>
      <c r="T252" s="2"/>
      <c r="U252" s="24">
        <v>395</v>
      </c>
      <c r="V252" s="25"/>
      <c r="W252" s="26"/>
      <c r="X252" s="26"/>
      <c r="Y252" s="26"/>
      <c r="Z252" s="26"/>
      <c r="AA252" s="26"/>
      <c r="AB252" s="26"/>
      <c r="AC252" s="26"/>
      <c r="AD252" s="26"/>
      <c r="AE252" s="27"/>
      <c r="AF252" s="26"/>
      <c r="AG252" s="26"/>
      <c r="AH252" s="26"/>
      <c r="AI252" s="26"/>
      <c r="AJ252" s="26"/>
      <c r="AK252" s="26"/>
      <c r="AL252" s="26"/>
      <c r="AM252" s="26"/>
      <c r="AN252" s="26"/>
      <c r="AO252" s="26"/>
      <c r="AP252" s="26"/>
      <c r="AQ252" s="26"/>
      <c r="AR252" s="26"/>
      <c r="AS252" s="26"/>
      <c r="AT252" s="26"/>
      <c r="AU252" s="26"/>
      <c r="AV252" s="26"/>
      <c r="AW252" s="26">
        <v>895</v>
      </c>
      <c r="AX252" s="26"/>
      <c r="AY252" s="26"/>
      <c r="AZ252" s="26"/>
      <c r="BA252" s="26"/>
      <c r="BB252" s="26"/>
      <c r="BC252" s="26"/>
      <c r="BD252" s="26"/>
      <c r="BE252" s="26"/>
      <c r="BF252" s="26"/>
      <c r="BG252" s="158"/>
    </row>
    <row r="253" spans="1:59" ht="27" customHeight="1">
      <c r="A253" s="22">
        <v>245</v>
      </c>
      <c r="B253" s="94" t="s">
        <v>690</v>
      </c>
      <c r="C253" s="85" t="s">
        <v>691</v>
      </c>
      <c r="D253" s="44" t="s">
        <v>21</v>
      </c>
      <c r="E253" s="3">
        <v>5</v>
      </c>
      <c r="F253" s="5">
        <v>5500</v>
      </c>
      <c r="G253" s="23">
        <f t="shared" si="3"/>
        <v>27500</v>
      </c>
      <c r="H253" s="2"/>
      <c r="I253" s="2"/>
      <c r="J253" s="2"/>
      <c r="K253" s="2"/>
      <c r="L253" s="2"/>
      <c r="M253" s="15"/>
      <c r="N253" s="15"/>
      <c r="O253" s="2"/>
      <c r="P253" s="2"/>
      <c r="Q253" s="2"/>
      <c r="R253" s="2"/>
      <c r="S253" s="2"/>
      <c r="T253" s="2"/>
      <c r="U253" s="24">
        <v>4480</v>
      </c>
      <c r="V253" s="25"/>
      <c r="W253" s="26"/>
      <c r="X253" s="26"/>
      <c r="Y253" s="26"/>
      <c r="Z253" s="26"/>
      <c r="AA253" s="26"/>
      <c r="AB253" s="26"/>
      <c r="AC253" s="26"/>
      <c r="AD253" s="26"/>
      <c r="AE253" s="27"/>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158"/>
    </row>
    <row r="254" spans="1:59" ht="27" customHeight="1">
      <c r="A254" s="22">
        <v>246</v>
      </c>
      <c r="B254" s="94" t="s">
        <v>692</v>
      </c>
      <c r="C254" s="85" t="s">
        <v>693</v>
      </c>
      <c r="D254" s="44" t="s">
        <v>21</v>
      </c>
      <c r="E254" s="3">
        <v>5</v>
      </c>
      <c r="F254" s="5">
        <v>7150</v>
      </c>
      <c r="G254" s="23">
        <f t="shared" si="3"/>
        <v>35750</v>
      </c>
      <c r="H254" s="2"/>
      <c r="I254" s="2"/>
      <c r="J254" s="2"/>
      <c r="K254" s="2"/>
      <c r="L254" s="2"/>
      <c r="M254" s="15"/>
      <c r="N254" s="15"/>
      <c r="O254" s="2"/>
      <c r="P254" s="2"/>
      <c r="Q254" s="2"/>
      <c r="R254" s="2"/>
      <c r="S254" s="2"/>
      <c r="T254" s="2"/>
      <c r="U254" s="24"/>
      <c r="V254" s="25"/>
      <c r="W254" s="26"/>
      <c r="X254" s="26"/>
      <c r="Y254" s="26"/>
      <c r="Z254" s="26"/>
      <c r="AA254" s="26"/>
      <c r="AB254" s="26"/>
      <c r="AC254" s="26"/>
      <c r="AD254" s="26"/>
      <c r="AE254" s="27"/>
      <c r="AF254" s="26"/>
      <c r="AG254" s="26"/>
      <c r="AH254" s="26"/>
      <c r="AI254" s="26"/>
      <c r="AJ254" s="26"/>
      <c r="AK254" s="26"/>
      <c r="AL254" s="26"/>
      <c r="AM254" s="26"/>
      <c r="AN254" s="26"/>
      <c r="AO254" s="26"/>
      <c r="AP254" s="26"/>
      <c r="AQ254" s="26"/>
      <c r="AR254" s="26"/>
      <c r="AS254" s="26"/>
      <c r="AT254" s="26"/>
      <c r="AU254" s="26"/>
      <c r="AV254" s="26"/>
      <c r="AW254" s="26">
        <v>7105</v>
      </c>
      <c r="AX254" s="26"/>
      <c r="AY254" s="26"/>
      <c r="AZ254" s="26"/>
      <c r="BA254" s="26"/>
      <c r="BB254" s="26"/>
      <c r="BC254" s="26"/>
      <c r="BD254" s="26"/>
      <c r="BE254" s="26"/>
      <c r="BF254" s="26"/>
      <c r="BG254" s="158"/>
    </row>
    <row r="255" spans="1:59" ht="27" customHeight="1">
      <c r="A255" s="22">
        <v>247</v>
      </c>
      <c r="B255" s="94" t="s">
        <v>694</v>
      </c>
      <c r="C255" s="85" t="s">
        <v>695</v>
      </c>
      <c r="D255" s="44" t="s">
        <v>21</v>
      </c>
      <c r="E255" s="3">
        <v>5</v>
      </c>
      <c r="F255" s="5">
        <v>10000</v>
      </c>
      <c r="G255" s="23">
        <f t="shared" si="3"/>
        <v>50000</v>
      </c>
      <c r="H255" s="2"/>
      <c r="I255" s="2"/>
      <c r="J255" s="2"/>
      <c r="K255" s="2"/>
      <c r="L255" s="2"/>
      <c r="M255" s="15"/>
      <c r="N255" s="15"/>
      <c r="O255" s="2"/>
      <c r="P255" s="2"/>
      <c r="Q255" s="2"/>
      <c r="R255" s="2"/>
      <c r="S255" s="2"/>
      <c r="T255" s="2"/>
      <c r="U255" s="24"/>
      <c r="V255" s="25"/>
      <c r="W255" s="26"/>
      <c r="X255" s="26"/>
      <c r="Y255" s="26"/>
      <c r="Z255" s="26"/>
      <c r="AA255" s="26"/>
      <c r="AB255" s="26"/>
      <c r="AC255" s="26"/>
      <c r="AD255" s="26"/>
      <c r="AE255" s="27"/>
      <c r="AF255" s="26"/>
      <c r="AG255" s="26"/>
      <c r="AH255" s="26"/>
      <c r="AI255" s="26"/>
      <c r="AJ255" s="26"/>
      <c r="AK255" s="26"/>
      <c r="AL255" s="26"/>
      <c r="AM255" s="26"/>
      <c r="AN255" s="26"/>
      <c r="AO255" s="26"/>
      <c r="AP255" s="26"/>
      <c r="AQ255" s="26"/>
      <c r="AR255" s="26"/>
      <c r="AS255" s="26"/>
      <c r="AT255" s="26"/>
      <c r="AU255" s="26"/>
      <c r="AV255" s="26"/>
      <c r="AW255" s="26">
        <v>8105</v>
      </c>
      <c r="AX255" s="26"/>
      <c r="AY255" s="26"/>
      <c r="AZ255" s="26"/>
      <c r="BA255" s="26"/>
      <c r="BB255" s="26"/>
      <c r="BC255" s="26"/>
      <c r="BD255" s="26"/>
      <c r="BE255" s="26"/>
      <c r="BF255" s="26"/>
      <c r="BG255" s="158"/>
    </row>
    <row r="256" spans="1:59" ht="44.25" customHeight="1">
      <c r="A256" s="22">
        <v>248</v>
      </c>
      <c r="B256" s="94" t="s">
        <v>696</v>
      </c>
      <c r="C256" s="85" t="s">
        <v>697</v>
      </c>
      <c r="D256" s="44" t="s">
        <v>21</v>
      </c>
      <c r="E256" s="3">
        <v>50</v>
      </c>
      <c r="F256" s="5">
        <v>100</v>
      </c>
      <c r="G256" s="23">
        <f t="shared" si="3"/>
        <v>5000</v>
      </c>
      <c r="H256" s="2"/>
      <c r="I256" s="2"/>
      <c r="J256" s="2"/>
      <c r="K256" s="2"/>
      <c r="L256" s="2"/>
      <c r="M256" s="15"/>
      <c r="N256" s="15"/>
      <c r="O256" s="2"/>
      <c r="P256" s="2"/>
      <c r="Q256" s="2"/>
      <c r="R256" s="2"/>
      <c r="S256" s="2"/>
      <c r="T256" s="2"/>
      <c r="U256" s="24"/>
      <c r="V256" s="25"/>
      <c r="W256" s="26"/>
      <c r="X256" s="26"/>
      <c r="Y256" s="26"/>
      <c r="Z256" s="26"/>
      <c r="AA256" s="26"/>
      <c r="AB256" s="26"/>
      <c r="AC256" s="26"/>
      <c r="AD256" s="26"/>
      <c r="AE256" s="27"/>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158"/>
    </row>
    <row r="257" spans="1:59" ht="29.25" customHeight="1">
      <c r="A257" s="22">
        <v>249</v>
      </c>
      <c r="B257" s="94" t="s">
        <v>698</v>
      </c>
      <c r="C257" s="85" t="s">
        <v>698</v>
      </c>
      <c r="D257" s="44" t="s">
        <v>21</v>
      </c>
      <c r="E257" s="3">
        <v>800</v>
      </c>
      <c r="F257" s="5">
        <v>80</v>
      </c>
      <c r="G257" s="23">
        <f t="shared" si="3"/>
        <v>64000</v>
      </c>
      <c r="H257" s="2"/>
      <c r="I257" s="2"/>
      <c r="J257" s="2"/>
      <c r="K257" s="2"/>
      <c r="L257" s="2"/>
      <c r="M257" s="15"/>
      <c r="N257" s="15"/>
      <c r="O257" s="2"/>
      <c r="P257" s="2"/>
      <c r="Q257" s="2"/>
      <c r="R257" s="2"/>
      <c r="S257" s="2"/>
      <c r="T257" s="2"/>
      <c r="U257" s="24"/>
      <c r="V257" s="25"/>
      <c r="W257" s="26"/>
      <c r="X257" s="26"/>
      <c r="Y257" s="26"/>
      <c r="Z257" s="26"/>
      <c r="AA257" s="26"/>
      <c r="AB257" s="26"/>
      <c r="AC257" s="26"/>
      <c r="AD257" s="26"/>
      <c r="AE257" s="27"/>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158"/>
    </row>
    <row r="258" spans="1:59" ht="19.5" customHeight="1">
      <c r="A258" s="22">
        <v>250</v>
      </c>
      <c r="B258" s="81" t="s">
        <v>699</v>
      </c>
      <c r="C258" s="81" t="s">
        <v>700</v>
      </c>
      <c r="D258" s="39" t="s">
        <v>21</v>
      </c>
      <c r="E258" s="3">
        <v>5</v>
      </c>
      <c r="F258" s="5">
        <v>11100</v>
      </c>
      <c r="G258" s="23">
        <f t="shared" si="3"/>
        <v>55500</v>
      </c>
      <c r="H258" s="2"/>
      <c r="I258" s="2"/>
      <c r="J258" s="2"/>
      <c r="K258" s="2"/>
      <c r="L258" s="2"/>
      <c r="M258" s="15"/>
      <c r="N258" s="15"/>
      <c r="O258" s="2"/>
      <c r="P258" s="2"/>
      <c r="Q258" s="2"/>
      <c r="R258" s="2"/>
      <c r="S258" s="2"/>
      <c r="T258" s="2"/>
      <c r="U258" s="24"/>
      <c r="V258" s="25"/>
      <c r="W258" s="26"/>
      <c r="X258" s="26"/>
      <c r="Y258" s="26"/>
      <c r="Z258" s="26"/>
      <c r="AA258" s="26"/>
      <c r="AB258" s="26"/>
      <c r="AC258" s="26"/>
      <c r="AD258" s="26"/>
      <c r="AE258" s="27"/>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158"/>
    </row>
    <row r="259" spans="1:59" ht="19.5" customHeight="1">
      <c r="A259" s="22">
        <v>251</v>
      </c>
      <c r="B259" s="81" t="s">
        <v>701</v>
      </c>
      <c r="C259" s="81" t="s">
        <v>702</v>
      </c>
      <c r="D259" s="39" t="s">
        <v>21</v>
      </c>
      <c r="E259" s="3">
        <v>10</v>
      </c>
      <c r="F259" s="5">
        <v>20000</v>
      </c>
      <c r="G259" s="23">
        <f t="shared" si="3"/>
        <v>200000</v>
      </c>
      <c r="H259" s="2"/>
      <c r="I259" s="2"/>
      <c r="J259" s="2"/>
      <c r="K259" s="2"/>
      <c r="L259" s="2"/>
      <c r="M259" s="15">
        <v>18000</v>
      </c>
      <c r="N259" s="15"/>
      <c r="O259" s="2"/>
      <c r="P259" s="2"/>
      <c r="Q259" s="2"/>
      <c r="R259" s="2"/>
      <c r="S259" s="2"/>
      <c r="T259" s="2"/>
      <c r="U259" s="24"/>
      <c r="V259" s="25"/>
      <c r="W259" s="26"/>
      <c r="X259" s="26"/>
      <c r="Y259" s="26"/>
      <c r="Z259" s="26"/>
      <c r="AA259" s="26"/>
      <c r="AB259" s="26"/>
      <c r="AC259" s="26"/>
      <c r="AD259" s="26"/>
      <c r="AE259" s="27"/>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158"/>
    </row>
    <row r="260" spans="1:59" ht="19.5" customHeight="1">
      <c r="A260" s="22">
        <v>252</v>
      </c>
      <c r="B260" s="81" t="s">
        <v>701</v>
      </c>
      <c r="C260" s="81" t="s">
        <v>703</v>
      </c>
      <c r="D260" s="39" t="s">
        <v>21</v>
      </c>
      <c r="E260" s="3">
        <v>10</v>
      </c>
      <c r="F260" s="5">
        <v>20000</v>
      </c>
      <c r="G260" s="23">
        <f t="shared" si="3"/>
        <v>200000</v>
      </c>
      <c r="H260" s="2"/>
      <c r="I260" s="2"/>
      <c r="J260" s="2"/>
      <c r="K260" s="2"/>
      <c r="L260" s="2"/>
      <c r="M260" s="15">
        <v>18000</v>
      </c>
      <c r="N260" s="15"/>
      <c r="O260" s="2"/>
      <c r="P260" s="2"/>
      <c r="Q260" s="2"/>
      <c r="R260" s="2"/>
      <c r="S260" s="2"/>
      <c r="T260" s="2"/>
      <c r="U260" s="24"/>
      <c r="V260" s="25"/>
      <c r="W260" s="26"/>
      <c r="X260" s="26"/>
      <c r="Y260" s="26"/>
      <c r="Z260" s="26"/>
      <c r="AA260" s="26"/>
      <c r="AB260" s="26"/>
      <c r="AC260" s="26"/>
      <c r="AD260" s="26"/>
      <c r="AE260" s="27"/>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158"/>
    </row>
    <row r="261" spans="1:59" ht="33" customHeight="1">
      <c r="A261" s="22">
        <v>253</v>
      </c>
      <c r="B261" s="81" t="s">
        <v>701</v>
      </c>
      <c r="C261" s="81" t="s">
        <v>704</v>
      </c>
      <c r="D261" s="39" t="s">
        <v>21</v>
      </c>
      <c r="E261" s="3">
        <v>10</v>
      </c>
      <c r="F261" s="5">
        <v>20000</v>
      </c>
      <c r="G261" s="23">
        <f t="shared" si="3"/>
        <v>200000</v>
      </c>
      <c r="H261" s="2"/>
      <c r="I261" s="2"/>
      <c r="J261" s="2"/>
      <c r="K261" s="2"/>
      <c r="L261" s="2"/>
      <c r="M261" s="15">
        <v>18000</v>
      </c>
      <c r="N261" s="15"/>
      <c r="O261" s="2"/>
      <c r="P261" s="2"/>
      <c r="Q261" s="2"/>
      <c r="R261" s="2"/>
      <c r="S261" s="2"/>
      <c r="T261" s="2"/>
      <c r="U261" s="24"/>
      <c r="V261" s="25"/>
      <c r="W261" s="26"/>
      <c r="X261" s="26"/>
      <c r="Y261" s="26"/>
      <c r="Z261" s="26"/>
      <c r="AA261" s="26"/>
      <c r="AB261" s="26"/>
      <c r="AC261" s="26"/>
      <c r="AD261" s="26"/>
      <c r="AE261" s="27"/>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158"/>
    </row>
    <row r="262" spans="1:59" ht="29.25" customHeight="1">
      <c r="A262" s="22">
        <v>254</v>
      </c>
      <c r="B262" s="81" t="s">
        <v>701</v>
      </c>
      <c r="C262" s="81" t="s">
        <v>705</v>
      </c>
      <c r="D262" s="39" t="s">
        <v>21</v>
      </c>
      <c r="E262" s="3">
        <v>10</v>
      </c>
      <c r="F262" s="5">
        <v>20000</v>
      </c>
      <c r="G262" s="23">
        <f t="shared" si="3"/>
        <v>200000</v>
      </c>
      <c r="H262" s="2"/>
      <c r="I262" s="2"/>
      <c r="J262" s="2"/>
      <c r="K262" s="2"/>
      <c r="L262" s="2"/>
      <c r="M262" s="15">
        <v>18000</v>
      </c>
      <c r="N262" s="15"/>
      <c r="O262" s="2"/>
      <c r="P262" s="2"/>
      <c r="Q262" s="2"/>
      <c r="R262" s="2"/>
      <c r="S262" s="2"/>
      <c r="T262" s="2"/>
      <c r="U262" s="24"/>
      <c r="V262" s="25"/>
      <c r="W262" s="26"/>
      <c r="X262" s="26"/>
      <c r="Y262" s="26"/>
      <c r="Z262" s="26"/>
      <c r="AA262" s="26"/>
      <c r="AB262" s="26"/>
      <c r="AC262" s="26"/>
      <c r="AD262" s="26"/>
      <c r="AE262" s="27"/>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158"/>
    </row>
    <row r="263" spans="1:59" ht="32.25" customHeight="1">
      <c r="A263" s="22">
        <v>255</v>
      </c>
      <c r="B263" s="81" t="s">
        <v>701</v>
      </c>
      <c r="C263" s="81" t="s">
        <v>706</v>
      </c>
      <c r="D263" s="39" t="s">
        <v>21</v>
      </c>
      <c r="E263" s="3">
        <v>10</v>
      </c>
      <c r="F263" s="5">
        <v>20000</v>
      </c>
      <c r="G263" s="23">
        <f t="shared" si="3"/>
        <v>200000</v>
      </c>
      <c r="H263" s="2"/>
      <c r="I263" s="2"/>
      <c r="J263" s="2"/>
      <c r="K263" s="2"/>
      <c r="L263" s="2"/>
      <c r="M263" s="15">
        <v>18000</v>
      </c>
      <c r="N263" s="15"/>
      <c r="O263" s="2"/>
      <c r="P263" s="2"/>
      <c r="Q263" s="2"/>
      <c r="R263" s="2"/>
      <c r="S263" s="2"/>
      <c r="T263" s="2"/>
      <c r="U263" s="24"/>
      <c r="V263" s="25"/>
      <c r="W263" s="26"/>
      <c r="X263" s="26"/>
      <c r="Y263" s="26"/>
      <c r="Z263" s="26"/>
      <c r="AA263" s="26"/>
      <c r="AB263" s="26"/>
      <c r="AC263" s="26"/>
      <c r="AD263" s="26"/>
      <c r="AE263" s="27"/>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158"/>
    </row>
    <row r="264" spans="1:59" ht="36" customHeight="1">
      <c r="A264" s="22">
        <v>256</v>
      </c>
      <c r="B264" s="81" t="s">
        <v>707</v>
      </c>
      <c r="C264" s="81" t="s">
        <v>708</v>
      </c>
      <c r="D264" s="39" t="s">
        <v>21</v>
      </c>
      <c r="E264" s="3">
        <v>10</v>
      </c>
      <c r="F264" s="5">
        <v>20000</v>
      </c>
      <c r="G264" s="23">
        <f t="shared" si="3"/>
        <v>200000</v>
      </c>
      <c r="H264" s="2"/>
      <c r="I264" s="2"/>
      <c r="J264" s="2"/>
      <c r="K264" s="2"/>
      <c r="L264" s="2"/>
      <c r="M264" s="15">
        <v>18000</v>
      </c>
      <c r="N264" s="15"/>
      <c r="O264" s="2"/>
      <c r="P264" s="2"/>
      <c r="Q264" s="2"/>
      <c r="R264" s="2"/>
      <c r="S264" s="2"/>
      <c r="T264" s="2"/>
      <c r="U264" s="24"/>
      <c r="V264" s="25"/>
      <c r="W264" s="26"/>
      <c r="X264" s="26"/>
      <c r="Y264" s="26"/>
      <c r="Z264" s="26"/>
      <c r="AA264" s="26"/>
      <c r="AB264" s="26"/>
      <c r="AC264" s="26"/>
      <c r="AD264" s="26"/>
      <c r="AE264" s="27"/>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158"/>
    </row>
    <row r="265" spans="1:59" ht="38.25" customHeight="1">
      <c r="A265" s="22">
        <v>257</v>
      </c>
      <c r="B265" s="81" t="s">
        <v>707</v>
      </c>
      <c r="C265" s="81" t="s">
        <v>709</v>
      </c>
      <c r="D265" s="39" t="s">
        <v>21</v>
      </c>
      <c r="E265" s="3">
        <v>10</v>
      </c>
      <c r="F265" s="5">
        <v>20000</v>
      </c>
      <c r="G265" s="23">
        <f t="shared" ref="G265:G328" si="4">E265*F265</f>
        <v>200000</v>
      </c>
      <c r="H265" s="2"/>
      <c r="I265" s="2"/>
      <c r="J265" s="2"/>
      <c r="K265" s="2"/>
      <c r="L265" s="2"/>
      <c r="M265" s="15">
        <v>18000</v>
      </c>
      <c r="N265" s="15"/>
      <c r="O265" s="2"/>
      <c r="P265" s="2"/>
      <c r="Q265" s="2"/>
      <c r="R265" s="2"/>
      <c r="S265" s="2"/>
      <c r="T265" s="2"/>
      <c r="U265" s="24"/>
      <c r="V265" s="25"/>
      <c r="W265" s="26"/>
      <c r="X265" s="26"/>
      <c r="Y265" s="26"/>
      <c r="Z265" s="26"/>
      <c r="AA265" s="26"/>
      <c r="AB265" s="26"/>
      <c r="AC265" s="26"/>
      <c r="AD265" s="26"/>
      <c r="AE265" s="27"/>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158"/>
    </row>
    <row r="266" spans="1:59" ht="37.5" customHeight="1">
      <c r="A266" s="22">
        <v>258</v>
      </c>
      <c r="B266" s="81" t="s">
        <v>707</v>
      </c>
      <c r="C266" s="81" t="s">
        <v>710</v>
      </c>
      <c r="D266" s="39" t="s">
        <v>21</v>
      </c>
      <c r="E266" s="3">
        <v>10</v>
      </c>
      <c r="F266" s="5">
        <v>20000</v>
      </c>
      <c r="G266" s="23">
        <f t="shared" si="4"/>
        <v>200000</v>
      </c>
      <c r="H266" s="2"/>
      <c r="I266" s="2"/>
      <c r="J266" s="2"/>
      <c r="K266" s="2"/>
      <c r="L266" s="2"/>
      <c r="M266" s="15">
        <v>18000</v>
      </c>
      <c r="N266" s="15"/>
      <c r="O266" s="2"/>
      <c r="P266" s="2"/>
      <c r="Q266" s="2"/>
      <c r="R266" s="2"/>
      <c r="S266" s="2"/>
      <c r="T266" s="2"/>
      <c r="U266" s="24"/>
      <c r="V266" s="25"/>
      <c r="W266" s="26"/>
      <c r="X266" s="26"/>
      <c r="Y266" s="26"/>
      <c r="Z266" s="26"/>
      <c r="AA266" s="26"/>
      <c r="AB266" s="26"/>
      <c r="AC266" s="26"/>
      <c r="AD266" s="26"/>
      <c r="AE266" s="27"/>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158"/>
    </row>
    <row r="267" spans="1:59" ht="32.25" customHeight="1">
      <c r="A267" s="22">
        <v>259</v>
      </c>
      <c r="B267" s="81" t="s">
        <v>707</v>
      </c>
      <c r="C267" s="81" t="s">
        <v>711</v>
      </c>
      <c r="D267" s="39" t="s">
        <v>21</v>
      </c>
      <c r="E267" s="3">
        <v>10</v>
      </c>
      <c r="F267" s="5">
        <v>20000</v>
      </c>
      <c r="G267" s="23">
        <f t="shared" si="4"/>
        <v>200000</v>
      </c>
      <c r="H267" s="2"/>
      <c r="I267" s="2"/>
      <c r="J267" s="2"/>
      <c r="K267" s="2"/>
      <c r="L267" s="2"/>
      <c r="M267" s="15">
        <v>18000</v>
      </c>
      <c r="N267" s="15"/>
      <c r="O267" s="2"/>
      <c r="P267" s="2"/>
      <c r="Q267" s="2"/>
      <c r="R267" s="2"/>
      <c r="S267" s="2"/>
      <c r="T267" s="2"/>
      <c r="U267" s="24"/>
      <c r="V267" s="25"/>
      <c r="W267" s="26"/>
      <c r="X267" s="26"/>
      <c r="Y267" s="26"/>
      <c r="Z267" s="26"/>
      <c r="AA267" s="26"/>
      <c r="AB267" s="26"/>
      <c r="AC267" s="26"/>
      <c r="AD267" s="26"/>
      <c r="AE267" s="27"/>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158"/>
    </row>
    <row r="268" spans="1:59" ht="28.5" customHeight="1">
      <c r="A268" s="22">
        <v>260</v>
      </c>
      <c r="B268" s="81" t="s">
        <v>707</v>
      </c>
      <c r="C268" s="81" t="s">
        <v>712</v>
      </c>
      <c r="D268" s="39" t="s">
        <v>21</v>
      </c>
      <c r="E268" s="3">
        <v>10</v>
      </c>
      <c r="F268" s="5">
        <v>20000</v>
      </c>
      <c r="G268" s="23">
        <f t="shared" si="4"/>
        <v>200000</v>
      </c>
      <c r="H268" s="2"/>
      <c r="I268" s="2"/>
      <c r="J268" s="2"/>
      <c r="K268" s="2"/>
      <c r="L268" s="2"/>
      <c r="M268" s="15">
        <v>18000</v>
      </c>
      <c r="N268" s="15"/>
      <c r="O268" s="2"/>
      <c r="P268" s="2"/>
      <c r="Q268" s="2"/>
      <c r="R268" s="2"/>
      <c r="S268" s="2"/>
      <c r="T268" s="2"/>
      <c r="U268" s="24"/>
      <c r="V268" s="25"/>
      <c r="W268" s="26"/>
      <c r="X268" s="26"/>
      <c r="Y268" s="26"/>
      <c r="Z268" s="26"/>
      <c r="AA268" s="26"/>
      <c r="AB268" s="26"/>
      <c r="AC268" s="26"/>
      <c r="AD268" s="26"/>
      <c r="AE268" s="27"/>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158"/>
    </row>
    <row r="269" spans="1:59" ht="41.25" customHeight="1">
      <c r="A269" s="22">
        <v>261</v>
      </c>
      <c r="B269" s="40" t="s">
        <v>320</v>
      </c>
      <c r="C269" s="51" t="s">
        <v>713</v>
      </c>
      <c r="D269" s="1" t="s">
        <v>21</v>
      </c>
      <c r="E269" s="3">
        <v>90</v>
      </c>
      <c r="F269" s="10">
        <v>2000</v>
      </c>
      <c r="G269" s="23">
        <f t="shared" si="4"/>
        <v>180000</v>
      </c>
      <c r="H269" s="2"/>
      <c r="I269" s="2"/>
      <c r="J269" s="2"/>
      <c r="K269" s="2"/>
      <c r="L269" s="2"/>
      <c r="M269" s="15"/>
      <c r="N269" s="15"/>
      <c r="O269" s="2"/>
      <c r="P269" s="2"/>
      <c r="Q269" s="2"/>
      <c r="R269" s="2"/>
      <c r="S269" s="2"/>
      <c r="T269" s="2"/>
      <c r="U269" s="24"/>
      <c r="V269" s="25"/>
      <c r="W269" s="26"/>
      <c r="X269" s="26"/>
      <c r="Y269" s="26"/>
      <c r="Z269" s="26"/>
      <c r="AA269" s="26"/>
      <c r="AB269" s="26"/>
      <c r="AC269" s="26"/>
      <c r="AD269" s="26"/>
      <c r="AE269" s="27"/>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158"/>
    </row>
    <row r="270" spans="1:59" ht="27" customHeight="1">
      <c r="A270" s="22">
        <v>262</v>
      </c>
      <c r="B270" s="95" t="s">
        <v>714</v>
      </c>
      <c r="C270" s="202" t="s">
        <v>715</v>
      </c>
      <c r="D270" s="1" t="s">
        <v>21</v>
      </c>
      <c r="E270" s="3">
        <v>20</v>
      </c>
      <c r="F270" s="24">
        <v>70950</v>
      </c>
      <c r="G270" s="23">
        <f t="shared" si="4"/>
        <v>1419000</v>
      </c>
      <c r="H270" s="2"/>
      <c r="I270" s="2"/>
      <c r="J270" s="2"/>
      <c r="K270" s="2"/>
      <c r="L270" s="2"/>
      <c r="M270" s="15">
        <v>69205</v>
      </c>
      <c r="N270" s="15"/>
      <c r="O270" s="2"/>
      <c r="P270" s="2"/>
      <c r="Q270" s="2"/>
      <c r="R270" s="2"/>
      <c r="S270" s="2"/>
      <c r="T270" s="2"/>
      <c r="U270" s="24"/>
      <c r="V270" s="25"/>
      <c r="W270" s="26"/>
      <c r="X270" s="26"/>
      <c r="Y270" s="26"/>
      <c r="Z270" s="26"/>
      <c r="AA270" s="26"/>
      <c r="AB270" s="26"/>
      <c r="AC270" s="26"/>
      <c r="AD270" s="26"/>
      <c r="AE270" s="27"/>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158"/>
    </row>
    <row r="271" spans="1:59" ht="51.75" customHeight="1">
      <c r="A271" s="22">
        <v>263</v>
      </c>
      <c r="B271" s="95" t="s">
        <v>716</v>
      </c>
      <c r="C271" s="202"/>
      <c r="D271" s="1" t="s">
        <v>21</v>
      </c>
      <c r="E271" s="3">
        <v>20</v>
      </c>
      <c r="F271" s="24">
        <v>70950</v>
      </c>
      <c r="G271" s="23">
        <f t="shared" si="4"/>
        <v>1419000</v>
      </c>
      <c r="H271" s="2"/>
      <c r="I271" s="2"/>
      <c r="J271" s="2"/>
      <c r="K271" s="2"/>
      <c r="L271" s="2"/>
      <c r="M271" s="15">
        <v>69205</v>
      </c>
      <c r="N271" s="15"/>
      <c r="O271" s="2"/>
      <c r="P271" s="2"/>
      <c r="Q271" s="2"/>
      <c r="R271" s="2"/>
      <c r="S271" s="2"/>
      <c r="T271" s="2"/>
      <c r="U271" s="24"/>
      <c r="V271" s="25"/>
      <c r="W271" s="26"/>
      <c r="X271" s="26"/>
      <c r="Y271" s="26"/>
      <c r="Z271" s="26"/>
      <c r="AA271" s="26"/>
      <c r="AB271" s="26"/>
      <c r="AC271" s="26"/>
      <c r="AD271" s="26"/>
      <c r="AE271" s="27"/>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158"/>
    </row>
    <row r="272" spans="1:59" ht="24.75" customHeight="1">
      <c r="A272" s="22">
        <v>264</v>
      </c>
      <c r="B272" s="95" t="s">
        <v>717</v>
      </c>
      <c r="C272" s="202"/>
      <c r="D272" s="1" t="s">
        <v>21</v>
      </c>
      <c r="E272" s="3">
        <v>15</v>
      </c>
      <c r="F272" s="24">
        <v>70950</v>
      </c>
      <c r="G272" s="23">
        <f t="shared" si="4"/>
        <v>1064250</v>
      </c>
      <c r="H272" s="2"/>
      <c r="I272" s="2"/>
      <c r="J272" s="2"/>
      <c r="K272" s="2"/>
      <c r="L272" s="2"/>
      <c r="M272" s="15">
        <v>69205</v>
      </c>
      <c r="N272" s="15"/>
      <c r="O272" s="2"/>
      <c r="P272" s="2"/>
      <c r="Q272" s="2"/>
      <c r="R272" s="2"/>
      <c r="S272" s="2"/>
      <c r="T272" s="2"/>
      <c r="U272" s="24"/>
      <c r="V272" s="25"/>
      <c r="W272" s="26"/>
      <c r="X272" s="26"/>
      <c r="Y272" s="26"/>
      <c r="Z272" s="26"/>
      <c r="AA272" s="26"/>
      <c r="AB272" s="26"/>
      <c r="AC272" s="26"/>
      <c r="AD272" s="26"/>
      <c r="AE272" s="27"/>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158"/>
    </row>
    <row r="273" spans="1:59" ht="25.5" customHeight="1">
      <c r="A273" s="22">
        <v>265</v>
      </c>
      <c r="B273" s="95" t="s">
        <v>718</v>
      </c>
      <c r="C273" s="202"/>
      <c r="D273" s="1" t="s">
        <v>21</v>
      </c>
      <c r="E273" s="3">
        <v>20</v>
      </c>
      <c r="F273" s="24">
        <v>70950</v>
      </c>
      <c r="G273" s="23">
        <f t="shared" si="4"/>
        <v>1419000</v>
      </c>
      <c r="H273" s="2"/>
      <c r="I273" s="2"/>
      <c r="J273" s="2"/>
      <c r="K273" s="2"/>
      <c r="L273" s="2"/>
      <c r="M273" s="15">
        <v>69205</v>
      </c>
      <c r="N273" s="15"/>
      <c r="O273" s="2"/>
      <c r="P273" s="2"/>
      <c r="Q273" s="2"/>
      <c r="R273" s="2"/>
      <c r="S273" s="2"/>
      <c r="T273" s="2"/>
      <c r="U273" s="24"/>
      <c r="V273" s="25"/>
      <c r="W273" s="26"/>
      <c r="X273" s="26"/>
      <c r="Y273" s="26"/>
      <c r="Z273" s="26"/>
      <c r="AA273" s="26"/>
      <c r="AB273" s="26"/>
      <c r="AC273" s="26"/>
      <c r="AD273" s="26"/>
      <c r="AE273" s="27"/>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158"/>
    </row>
    <row r="274" spans="1:59" ht="33" customHeight="1">
      <c r="A274" s="22">
        <v>266</v>
      </c>
      <c r="B274" s="28" t="s">
        <v>719</v>
      </c>
      <c r="C274" s="28" t="s">
        <v>719</v>
      </c>
      <c r="D274" s="1" t="s">
        <v>21</v>
      </c>
      <c r="E274" s="3">
        <v>5</v>
      </c>
      <c r="F274" s="29">
        <v>184910</v>
      </c>
      <c r="G274" s="23">
        <f t="shared" si="4"/>
        <v>924550</v>
      </c>
      <c r="H274" s="2"/>
      <c r="I274" s="2"/>
      <c r="J274" s="2"/>
      <c r="K274" s="2"/>
      <c r="L274" s="2"/>
      <c r="M274" s="15"/>
      <c r="N274" s="15">
        <v>169350</v>
      </c>
      <c r="O274" s="2"/>
      <c r="P274" s="2"/>
      <c r="Q274" s="2"/>
      <c r="R274" s="2"/>
      <c r="S274" s="2"/>
      <c r="T274" s="2"/>
      <c r="U274" s="24"/>
      <c r="V274" s="25"/>
      <c r="W274" s="26"/>
      <c r="X274" s="26"/>
      <c r="Y274" s="26"/>
      <c r="Z274" s="26"/>
      <c r="AA274" s="26"/>
      <c r="AB274" s="26"/>
      <c r="AC274" s="26"/>
      <c r="AD274" s="26"/>
      <c r="AE274" s="27"/>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158"/>
    </row>
    <row r="275" spans="1:59" ht="27.75" customHeight="1">
      <c r="A275" s="22">
        <v>267</v>
      </c>
      <c r="B275" s="28" t="s">
        <v>720</v>
      </c>
      <c r="C275" s="28" t="s">
        <v>720</v>
      </c>
      <c r="D275" s="1" t="s">
        <v>21</v>
      </c>
      <c r="E275" s="3">
        <v>5</v>
      </c>
      <c r="F275" s="29">
        <v>184910</v>
      </c>
      <c r="G275" s="23">
        <f t="shared" si="4"/>
        <v>924550</v>
      </c>
      <c r="H275" s="2"/>
      <c r="I275" s="2"/>
      <c r="J275" s="2"/>
      <c r="K275" s="2"/>
      <c r="L275" s="2"/>
      <c r="M275" s="15"/>
      <c r="N275" s="15">
        <v>169350</v>
      </c>
      <c r="O275" s="2"/>
      <c r="P275" s="2"/>
      <c r="Q275" s="2"/>
      <c r="R275" s="2"/>
      <c r="S275" s="2"/>
      <c r="T275" s="2"/>
      <c r="U275" s="24"/>
      <c r="V275" s="25"/>
      <c r="W275" s="26"/>
      <c r="X275" s="26"/>
      <c r="Y275" s="26"/>
      <c r="Z275" s="26"/>
      <c r="AA275" s="26"/>
      <c r="AB275" s="26"/>
      <c r="AC275" s="26"/>
      <c r="AD275" s="26"/>
      <c r="AE275" s="27"/>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158"/>
    </row>
    <row r="276" spans="1:59" ht="25.5" customHeight="1">
      <c r="A276" s="22">
        <v>268</v>
      </c>
      <c r="B276" s="28" t="s">
        <v>721</v>
      </c>
      <c r="C276" s="43" t="s">
        <v>722</v>
      </c>
      <c r="D276" s="1" t="s">
        <v>21</v>
      </c>
      <c r="E276" s="3">
        <v>10</v>
      </c>
      <c r="F276" s="29">
        <v>253000</v>
      </c>
      <c r="G276" s="23">
        <f t="shared" si="4"/>
        <v>2530000</v>
      </c>
      <c r="H276" s="2"/>
      <c r="I276" s="2"/>
      <c r="J276" s="2"/>
      <c r="K276" s="2"/>
      <c r="L276" s="2"/>
      <c r="M276" s="15"/>
      <c r="N276" s="15"/>
      <c r="O276" s="2"/>
      <c r="P276" s="2"/>
      <c r="Q276" s="2"/>
      <c r="R276" s="2"/>
      <c r="S276" s="2"/>
      <c r="T276" s="2"/>
      <c r="U276" s="24"/>
      <c r="V276" s="25"/>
      <c r="W276" s="26"/>
      <c r="X276" s="26"/>
      <c r="Y276" s="26"/>
      <c r="Z276" s="26">
        <v>250000</v>
      </c>
      <c r="AA276" s="26"/>
      <c r="AB276" s="26"/>
      <c r="AC276" s="26"/>
      <c r="AD276" s="26"/>
      <c r="AE276" s="27"/>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158"/>
    </row>
    <row r="277" spans="1:59" ht="27" customHeight="1">
      <c r="A277" s="22">
        <v>269</v>
      </c>
      <c r="B277" s="28" t="s">
        <v>723</v>
      </c>
      <c r="C277" s="43" t="s">
        <v>724</v>
      </c>
      <c r="D277" s="1" t="s">
        <v>21</v>
      </c>
      <c r="E277" s="3">
        <v>10</v>
      </c>
      <c r="F277" s="29">
        <v>253000</v>
      </c>
      <c r="G277" s="23">
        <f t="shared" si="4"/>
        <v>2530000</v>
      </c>
      <c r="H277" s="2"/>
      <c r="I277" s="2"/>
      <c r="J277" s="2"/>
      <c r="K277" s="2"/>
      <c r="L277" s="2"/>
      <c r="M277" s="15"/>
      <c r="N277" s="15"/>
      <c r="O277" s="2"/>
      <c r="P277" s="2"/>
      <c r="Q277" s="2"/>
      <c r="R277" s="2"/>
      <c r="S277" s="2"/>
      <c r="T277" s="2"/>
      <c r="U277" s="24"/>
      <c r="V277" s="25"/>
      <c r="W277" s="26"/>
      <c r="X277" s="26"/>
      <c r="Y277" s="26"/>
      <c r="Z277" s="26">
        <v>250000</v>
      </c>
      <c r="AA277" s="26"/>
      <c r="AB277" s="26"/>
      <c r="AC277" s="26"/>
      <c r="AD277" s="26"/>
      <c r="AE277" s="27"/>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158"/>
    </row>
    <row r="278" spans="1:59" ht="36" customHeight="1">
      <c r="A278" s="22">
        <v>270</v>
      </c>
      <c r="B278" s="28" t="s">
        <v>725</v>
      </c>
      <c r="C278" s="43" t="s">
        <v>724</v>
      </c>
      <c r="D278" s="1" t="s">
        <v>21</v>
      </c>
      <c r="E278" s="3">
        <v>10</v>
      </c>
      <c r="F278" s="29">
        <v>253000</v>
      </c>
      <c r="G278" s="23">
        <f t="shared" si="4"/>
        <v>2530000</v>
      </c>
      <c r="H278" s="2"/>
      <c r="I278" s="2"/>
      <c r="J278" s="2"/>
      <c r="K278" s="2"/>
      <c r="L278" s="2"/>
      <c r="M278" s="15"/>
      <c r="N278" s="15"/>
      <c r="O278" s="2"/>
      <c r="P278" s="2"/>
      <c r="Q278" s="2"/>
      <c r="R278" s="2"/>
      <c r="S278" s="2"/>
      <c r="T278" s="2"/>
      <c r="U278" s="24"/>
      <c r="V278" s="25"/>
      <c r="W278" s="26"/>
      <c r="X278" s="26"/>
      <c r="Y278" s="26"/>
      <c r="Z278" s="26">
        <v>250000</v>
      </c>
      <c r="AA278" s="26"/>
      <c r="AB278" s="26"/>
      <c r="AC278" s="26"/>
      <c r="AD278" s="26"/>
      <c r="AE278" s="27"/>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158"/>
    </row>
    <row r="279" spans="1:59" ht="30" customHeight="1">
      <c r="A279" s="22">
        <v>271</v>
      </c>
      <c r="B279" s="28" t="s">
        <v>726</v>
      </c>
      <c r="C279" s="28" t="s">
        <v>726</v>
      </c>
      <c r="D279" s="1" t="s">
        <v>21</v>
      </c>
      <c r="E279" s="3">
        <v>20</v>
      </c>
      <c r="F279" s="29">
        <v>225511</v>
      </c>
      <c r="G279" s="23">
        <f t="shared" si="4"/>
        <v>4510220</v>
      </c>
      <c r="H279" s="2"/>
      <c r="I279" s="2"/>
      <c r="J279" s="2"/>
      <c r="K279" s="2"/>
      <c r="L279" s="2"/>
      <c r="M279" s="15"/>
      <c r="N279" s="15">
        <v>222495</v>
      </c>
      <c r="O279" s="2"/>
      <c r="P279" s="2"/>
      <c r="Q279" s="2"/>
      <c r="R279" s="2"/>
      <c r="S279" s="2"/>
      <c r="T279" s="2"/>
      <c r="U279" s="24"/>
      <c r="V279" s="25"/>
      <c r="W279" s="26"/>
      <c r="X279" s="26"/>
      <c r="Y279" s="26"/>
      <c r="Z279" s="26"/>
      <c r="AA279" s="26"/>
      <c r="AB279" s="26"/>
      <c r="AC279" s="26"/>
      <c r="AD279" s="26"/>
      <c r="AE279" s="27"/>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158"/>
    </row>
    <row r="280" spans="1:59" ht="23.25" customHeight="1">
      <c r="A280" s="22">
        <v>272</v>
      </c>
      <c r="B280" s="96" t="s">
        <v>727</v>
      </c>
      <c r="C280" s="43" t="s">
        <v>728</v>
      </c>
      <c r="D280" s="1" t="s">
        <v>21</v>
      </c>
      <c r="E280" s="3">
        <v>10</v>
      </c>
      <c r="F280" s="29">
        <v>3000</v>
      </c>
      <c r="G280" s="23">
        <f t="shared" si="4"/>
        <v>30000</v>
      </c>
      <c r="H280" s="2"/>
      <c r="I280" s="2"/>
      <c r="J280" s="2"/>
      <c r="K280" s="2"/>
      <c r="L280" s="2"/>
      <c r="M280" s="15"/>
      <c r="N280" s="15"/>
      <c r="O280" s="2"/>
      <c r="P280" s="2"/>
      <c r="Q280" s="2"/>
      <c r="R280" s="2"/>
      <c r="S280" s="2"/>
      <c r="T280" s="2"/>
      <c r="U280" s="24"/>
      <c r="V280" s="25"/>
      <c r="W280" s="26"/>
      <c r="X280" s="26"/>
      <c r="Y280" s="26"/>
      <c r="Z280" s="26"/>
      <c r="AA280" s="26"/>
      <c r="AB280" s="26"/>
      <c r="AC280" s="26"/>
      <c r="AD280" s="26"/>
      <c r="AE280" s="27"/>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158"/>
    </row>
    <row r="281" spans="1:59" ht="36.75" customHeight="1">
      <c r="A281" s="22">
        <v>273</v>
      </c>
      <c r="B281" s="78" t="s">
        <v>729</v>
      </c>
      <c r="C281" s="78" t="s">
        <v>730</v>
      </c>
      <c r="D281" s="39" t="s">
        <v>623</v>
      </c>
      <c r="E281" s="3">
        <v>1</v>
      </c>
      <c r="F281" s="29">
        <v>20000</v>
      </c>
      <c r="G281" s="23">
        <f t="shared" si="4"/>
        <v>20000</v>
      </c>
      <c r="H281" s="2"/>
      <c r="I281" s="2"/>
      <c r="J281" s="2"/>
      <c r="K281" s="2"/>
      <c r="L281" s="2"/>
      <c r="M281" s="15"/>
      <c r="N281" s="15"/>
      <c r="O281" s="2"/>
      <c r="P281" s="2"/>
      <c r="Q281" s="2"/>
      <c r="R281" s="2"/>
      <c r="S281" s="2"/>
      <c r="T281" s="2"/>
      <c r="U281" s="24"/>
      <c r="V281" s="25"/>
      <c r="W281" s="26"/>
      <c r="X281" s="26"/>
      <c r="Y281" s="26"/>
      <c r="Z281" s="26"/>
      <c r="AA281" s="26"/>
      <c r="AB281" s="26"/>
      <c r="AC281" s="26"/>
      <c r="AD281" s="26"/>
      <c r="AE281" s="27"/>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158"/>
    </row>
    <row r="282" spans="1:59" ht="25.5" customHeight="1">
      <c r="A282" s="22">
        <v>274</v>
      </c>
      <c r="B282" s="78" t="s">
        <v>731</v>
      </c>
      <c r="C282" s="78" t="s">
        <v>731</v>
      </c>
      <c r="D282" s="39" t="s">
        <v>21</v>
      </c>
      <c r="E282" s="3">
        <v>550</v>
      </c>
      <c r="F282" s="29">
        <v>250</v>
      </c>
      <c r="G282" s="23">
        <f t="shared" si="4"/>
        <v>137500</v>
      </c>
      <c r="H282" s="2"/>
      <c r="I282" s="2"/>
      <c r="J282" s="2"/>
      <c r="K282" s="2"/>
      <c r="L282" s="2"/>
      <c r="M282" s="15"/>
      <c r="N282" s="15"/>
      <c r="O282" s="2"/>
      <c r="P282" s="2"/>
      <c r="Q282" s="2"/>
      <c r="R282" s="2"/>
      <c r="S282" s="2"/>
      <c r="T282" s="2"/>
      <c r="U282" s="24"/>
      <c r="V282" s="25"/>
      <c r="W282" s="26"/>
      <c r="X282" s="26"/>
      <c r="Y282" s="26"/>
      <c r="Z282" s="26"/>
      <c r="AA282" s="26"/>
      <c r="AB282" s="26"/>
      <c r="AC282" s="26"/>
      <c r="AD282" s="26"/>
      <c r="AE282" s="27"/>
      <c r="AF282" s="26"/>
      <c r="AG282" s="26"/>
      <c r="AH282" s="26"/>
      <c r="AI282" s="26"/>
      <c r="AJ282" s="26"/>
      <c r="AK282" s="26"/>
      <c r="AL282" s="26"/>
      <c r="AM282" s="26"/>
      <c r="AN282" s="26"/>
      <c r="AO282" s="26"/>
      <c r="AP282" s="26"/>
      <c r="AQ282" s="26"/>
      <c r="AR282" s="26"/>
      <c r="AS282" s="26"/>
      <c r="AT282" s="26"/>
      <c r="AU282" s="26"/>
      <c r="AV282" s="26"/>
      <c r="AW282" s="26">
        <v>215</v>
      </c>
      <c r="AX282" s="26"/>
      <c r="AY282" s="26"/>
      <c r="AZ282" s="26"/>
      <c r="BA282" s="26"/>
      <c r="BB282" s="26"/>
      <c r="BC282" s="26"/>
      <c r="BD282" s="26"/>
      <c r="BE282" s="26"/>
      <c r="BF282" s="26"/>
      <c r="BG282" s="158"/>
    </row>
    <row r="283" spans="1:59" ht="34.5" customHeight="1">
      <c r="A283" s="22">
        <v>275</v>
      </c>
      <c r="B283" s="78" t="s">
        <v>732</v>
      </c>
      <c r="C283" s="78" t="s">
        <v>733</v>
      </c>
      <c r="D283" s="39" t="s">
        <v>21</v>
      </c>
      <c r="E283" s="3">
        <v>65</v>
      </c>
      <c r="F283" s="29">
        <v>2557</v>
      </c>
      <c r="G283" s="23">
        <f t="shared" si="4"/>
        <v>166205</v>
      </c>
      <c r="H283" s="2"/>
      <c r="I283" s="2"/>
      <c r="J283" s="2"/>
      <c r="K283" s="2"/>
      <c r="L283" s="2"/>
      <c r="M283" s="15"/>
      <c r="N283" s="15"/>
      <c r="O283" s="2"/>
      <c r="P283" s="2"/>
      <c r="Q283" s="2"/>
      <c r="R283" s="2"/>
      <c r="S283" s="2"/>
      <c r="T283" s="2"/>
      <c r="U283" s="24"/>
      <c r="V283" s="25"/>
      <c r="W283" s="26"/>
      <c r="X283" s="26"/>
      <c r="Y283" s="26"/>
      <c r="Z283" s="26"/>
      <c r="AA283" s="26"/>
      <c r="AB283" s="26"/>
      <c r="AC283" s="26"/>
      <c r="AD283" s="26"/>
      <c r="AE283" s="27"/>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158"/>
    </row>
    <row r="284" spans="1:59" ht="25.5" customHeight="1">
      <c r="A284" s="22">
        <v>276</v>
      </c>
      <c r="B284" s="97" t="s">
        <v>734</v>
      </c>
      <c r="C284" s="98" t="s">
        <v>734</v>
      </c>
      <c r="D284" s="52" t="s">
        <v>21</v>
      </c>
      <c r="E284" s="3">
        <v>6</v>
      </c>
      <c r="F284" s="12">
        <v>11778.1</v>
      </c>
      <c r="G284" s="23">
        <f t="shared" si="4"/>
        <v>70668.600000000006</v>
      </c>
      <c r="H284" s="2"/>
      <c r="I284" s="2"/>
      <c r="J284" s="2"/>
      <c r="K284" s="2"/>
      <c r="L284" s="2"/>
      <c r="M284" s="15"/>
      <c r="N284" s="15"/>
      <c r="O284" s="2"/>
      <c r="P284" s="2"/>
      <c r="Q284" s="2"/>
      <c r="R284" s="2"/>
      <c r="S284" s="2"/>
      <c r="T284" s="2"/>
      <c r="U284" s="24"/>
      <c r="V284" s="25"/>
      <c r="W284" s="26"/>
      <c r="X284" s="26"/>
      <c r="Y284" s="26"/>
      <c r="Z284" s="26"/>
      <c r="AA284" s="26"/>
      <c r="AB284" s="26"/>
      <c r="AC284" s="26"/>
      <c r="AD284" s="26"/>
      <c r="AE284" s="27"/>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158"/>
    </row>
    <row r="285" spans="1:59" ht="25.5" customHeight="1">
      <c r="A285" s="22">
        <v>277</v>
      </c>
      <c r="B285" s="99" t="s">
        <v>735</v>
      </c>
      <c r="C285" s="100" t="s">
        <v>736</v>
      </c>
      <c r="D285" s="101" t="s">
        <v>21</v>
      </c>
      <c r="E285" s="102">
        <v>3</v>
      </c>
      <c r="F285" s="103">
        <v>35200</v>
      </c>
      <c r="G285" s="23">
        <f t="shared" si="4"/>
        <v>105600</v>
      </c>
      <c r="H285" s="2"/>
      <c r="I285" s="2"/>
      <c r="J285" s="2"/>
      <c r="K285" s="2"/>
      <c r="L285" s="2"/>
      <c r="M285" s="15"/>
      <c r="N285" s="15"/>
      <c r="O285" s="2"/>
      <c r="P285" s="2"/>
      <c r="Q285" s="2"/>
      <c r="R285" s="2"/>
      <c r="S285" s="2"/>
      <c r="T285" s="2"/>
      <c r="U285" s="24"/>
      <c r="V285" s="25"/>
      <c r="W285" s="26"/>
      <c r="X285" s="26"/>
      <c r="Y285" s="26"/>
      <c r="Z285" s="26"/>
      <c r="AA285" s="26"/>
      <c r="AB285" s="26"/>
      <c r="AC285" s="26"/>
      <c r="AD285" s="26"/>
      <c r="AE285" s="27"/>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158"/>
    </row>
    <row r="286" spans="1:59" ht="25.5" customHeight="1">
      <c r="A286" s="22">
        <v>278</v>
      </c>
      <c r="B286" s="104" t="s">
        <v>737</v>
      </c>
      <c r="C286" s="105" t="s">
        <v>738</v>
      </c>
      <c r="D286" s="52" t="s">
        <v>21</v>
      </c>
      <c r="E286" s="3">
        <v>3</v>
      </c>
      <c r="F286" s="12">
        <v>40700</v>
      </c>
      <c r="G286" s="23">
        <f t="shared" si="4"/>
        <v>122100</v>
      </c>
      <c r="H286" s="2"/>
      <c r="I286" s="2"/>
      <c r="J286" s="2"/>
      <c r="K286" s="2"/>
      <c r="L286" s="2"/>
      <c r="M286" s="15"/>
      <c r="N286" s="15"/>
      <c r="O286" s="2"/>
      <c r="P286" s="2"/>
      <c r="Q286" s="2"/>
      <c r="R286" s="2"/>
      <c r="S286" s="2"/>
      <c r="T286" s="2"/>
      <c r="U286" s="24"/>
      <c r="V286" s="25"/>
      <c r="W286" s="26"/>
      <c r="X286" s="26"/>
      <c r="Y286" s="26"/>
      <c r="Z286" s="26"/>
      <c r="AA286" s="26"/>
      <c r="AB286" s="26"/>
      <c r="AC286" s="26"/>
      <c r="AD286" s="26"/>
      <c r="AE286" s="27"/>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158"/>
    </row>
    <row r="287" spans="1:59" ht="25.5" customHeight="1">
      <c r="A287" s="22">
        <v>279</v>
      </c>
      <c r="B287" s="106" t="s">
        <v>739</v>
      </c>
      <c r="C287" s="81" t="s">
        <v>740</v>
      </c>
      <c r="D287" s="52" t="s">
        <v>21</v>
      </c>
      <c r="E287" s="77">
        <v>7</v>
      </c>
      <c r="F287" s="12">
        <v>16500</v>
      </c>
      <c r="G287" s="23">
        <f t="shared" si="4"/>
        <v>115500</v>
      </c>
      <c r="H287" s="2"/>
      <c r="I287" s="2"/>
      <c r="J287" s="2"/>
      <c r="K287" s="2"/>
      <c r="L287" s="2"/>
      <c r="M287" s="15"/>
      <c r="N287" s="15"/>
      <c r="O287" s="2"/>
      <c r="P287" s="2"/>
      <c r="Q287" s="2"/>
      <c r="R287" s="2"/>
      <c r="S287" s="2"/>
      <c r="T287" s="2"/>
      <c r="U287" s="24"/>
      <c r="V287" s="25"/>
      <c r="W287" s="26"/>
      <c r="X287" s="26"/>
      <c r="Y287" s="26"/>
      <c r="Z287" s="26"/>
      <c r="AA287" s="26"/>
      <c r="AB287" s="26"/>
      <c r="AC287" s="26"/>
      <c r="AD287" s="26"/>
      <c r="AE287" s="27"/>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158"/>
    </row>
    <row r="288" spans="1:59" ht="25.5" customHeight="1">
      <c r="A288" s="22">
        <v>280</v>
      </c>
      <c r="B288" s="76" t="s">
        <v>741</v>
      </c>
      <c r="C288" s="4" t="s">
        <v>742</v>
      </c>
      <c r="D288" s="6" t="s">
        <v>21</v>
      </c>
      <c r="E288" s="77">
        <v>300</v>
      </c>
      <c r="F288" s="12">
        <v>5000</v>
      </c>
      <c r="G288" s="23">
        <f t="shared" si="4"/>
        <v>1500000</v>
      </c>
      <c r="H288" s="2"/>
      <c r="I288" s="2"/>
      <c r="J288" s="2"/>
      <c r="K288" s="2"/>
      <c r="L288" s="2"/>
      <c r="M288" s="15"/>
      <c r="N288" s="15"/>
      <c r="O288" s="2"/>
      <c r="P288" s="2"/>
      <c r="Q288" s="2"/>
      <c r="R288" s="2"/>
      <c r="S288" s="2"/>
      <c r="T288" s="2"/>
      <c r="U288" s="24"/>
      <c r="V288" s="25"/>
      <c r="W288" s="26"/>
      <c r="X288" s="26"/>
      <c r="Y288" s="26"/>
      <c r="Z288" s="26"/>
      <c r="AA288" s="26"/>
      <c r="AB288" s="26"/>
      <c r="AC288" s="26"/>
      <c r="AD288" s="26"/>
      <c r="AE288" s="27"/>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v>4397</v>
      </c>
      <c r="BB288" s="26"/>
      <c r="BC288" s="26"/>
      <c r="BD288" s="26"/>
      <c r="BE288" s="26"/>
      <c r="BF288" s="26"/>
      <c r="BG288" s="158"/>
    </row>
    <row r="289" spans="1:59" ht="25.5" customHeight="1">
      <c r="A289" s="22">
        <v>281</v>
      </c>
      <c r="B289" s="107" t="s">
        <v>743</v>
      </c>
      <c r="C289" s="4" t="s">
        <v>744</v>
      </c>
      <c r="D289" s="6" t="s">
        <v>21</v>
      </c>
      <c r="E289" s="77">
        <v>10</v>
      </c>
      <c r="F289" s="12">
        <v>13000</v>
      </c>
      <c r="G289" s="23">
        <f t="shared" si="4"/>
        <v>130000</v>
      </c>
      <c r="H289" s="2"/>
      <c r="I289" s="2"/>
      <c r="J289" s="2"/>
      <c r="K289" s="2"/>
      <c r="L289" s="2"/>
      <c r="M289" s="15"/>
      <c r="N289" s="15"/>
      <c r="O289" s="2"/>
      <c r="P289" s="2"/>
      <c r="Q289" s="2"/>
      <c r="R289" s="2"/>
      <c r="S289" s="2"/>
      <c r="T289" s="2"/>
      <c r="U289" s="24"/>
      <c r="V289" s="25"/>
      <c r="W289" s="26"/>
      <c r="X289" s="26"/>
      <c r="Y289" s="26"/>
      <c r="Z289" s="26"/>
      <c r="AA289" s="26"/>
      <c r="AB289" s="26"/>
      <c r="AC289" s="26"/>
      <c r="AD289" s="26"/>
      <c r="AE289" s="27"/>
      <c r="AF289" s="26"/>
      <c r="AG289" s="26"/>
      <c r="AH289" s="26"/>
      <c r="AI289" s="26"/>
      <c r="AJ289" s="26"/>
      <c r="AK289" s="26"/>
      <c r="AL289" s="26"/>
      <c r="AM289" s="26"/>
      <c r="AN289" s="26"/>
      <c r="AO289" s="26"/>
      <c r="AP289" s="26">
        <v>12500</v>
      </c>
      <c r="AQ289" s="26"/>
      <c r="AR289" s="26"/>
      <c r="AS289" s="26"/>
      <c r="AT289" s="26"/>
      <c r="AU289" s="26"/>
      <c r="AV289" s="26"/>
      <c r="AW289" s="26"/>
      <c r="AX289" s="26"/>
      <c r="AY289" s="26"/>
      <c r="AZ289" s="26"/>
      <c r="BA289" s="26"/>
      <c r="BB289" s="26"/>
      <c r="BC289" s="26"/>
      <c r="BD289" s="26">
        <v>12287</v>
      </c>
      <c r="BE289" s="26"/>
      <c r="BF289" s="26"/>
      <c r="BG289" s="158"/>
    </row>
    <row r="290" spans="1:59" ht="25.5" customHeight="1">
      <c r="A290" s="22">
        <v>282</v>
      </c>
      <c r="B290" s="107" t="s">
        <v>743</v>
      </c>
      <c r="C290" s="4" t="s">
        <v>745</v>
      </c>
      <c r="D290" s="6" t="s">
        <v>21</v>
      </c>
      <c r="E290" s="77">
        <v>10</v>
      </c>
      <c r="F290" s="12">
        <v>13000</v>
      </c>
      <c r="G290" s="23">
        <f t="shared" si="4"/>
        <v>130000</v>
      </c>
      <c r="H290" s="2"/>
      <c r="I290" s="2"/>
      <c r="J290" s="2"/>
      <c r="K290" s="2"/>
      <c r="L290" s="2"/>
      <c r="M290" s="15"/>
      <c r="N290" s="15"/>
      <c r="O290" s="2"/>
      <c r="P290" s="2"/>
      <c r="Q290" s="2"/>
      <c r="R290" s="2"/>
      <c r="S290" s="2"/>
      <c r="T290" s="2"/>
      <c r="U290" s="24"/>
      <c r="V290" s="25"/>
      <c r="W290" s="26"/>
      <c r="X290" s="26"/>
      <c r="Y290" s="26"/>
      <c r="Z290" s="26"/>
      <c r="AA290" s="26"/>
      <c r="AB290" s="26"/>
      <c r="AC290" s="26"/>
      <c r="AD290" s="26"/>
      <c r="AE290" s="27"/>
      <c r="AF290" s="26"/>
      <c r="AG290" s="26"/>
      <c r="AH290" s="26"/>
      <c r="AI290" s="26"/>
      <c r="AJ290" s="26"/>
      <c r="AK290" s="26"/>
      <c r="AL290" s="26"/>
      <c r="AM290" s="26"/>
      <c r="AN290" s="26"/>
      <c r="AO290" s="26"/>
      <c r="AP290" s="26">
        <v>12500</v>
      </c>
      <c r="AQ290" s="26"/>
      <c r="AR290" s="26"/>
      <c r="AS290" s="26"/>
      <c r="AT290" s="26"/>
      <c r="AU290" s="26"/>
      <c r="AV290" s="26"/>
      <c r="AW290" s="26"/>
      <c r="AX290" s="26"/>
      <c r="AY290" s="26"/>
      <c r="AZ290" s="26"/>
      <c r="BA290" s="26"/>
      <c r="BB290" s="26"/>
      <c r="BC290" s="26"/>
      <c r="BD290" s="26">
        <v>6700</v>
      </c>
      <c r="BE290" s="26"/>
      <c r="BF290" s="26"/>
      <c r="BG290" s="158"/>
    </row>
    <row r="291" spans="1:59" ht="25.5" customHeight="1">
      <c r="A291" s="22">
        <v>283</v>
      </c>
      <c r="B291" s="106" t="s">
        <v>746</v>
      </c>
      <c r="C291" s="80" t="s">
        <v>747</v>
      </c>
      <c r="D291" s="39" t="s">
        <v>21</v>
      </c>
      <c r="E291" s="77">
        <v>5</v>
      </c>
      <c r="F291" s="108">
        <v>1900</v>
      </c>
      <c r="G291" s="23">
        <f t="shared" si="4"/>
        <v>9500</v>
      </c>
      <c r="H291" s="2"/>
      <c r="I291" s="2"/>
      <c r="J291" s="2"/>
      <c r="K291" s="2"/>
      <c r="L291" s="2"/>
      <c r="M291" s="15"/>
      <c r="N291" s="15"/>
      <c r="O291" s="2"/>
      <c r="P291" s="2"/>
      <c r="Q291" s="2"/>
      <c r="R291" s="2"/>
      <c r="S291" s="2"/>
      <c r="T291" s="2"/>
      <c r="U291" s="24"/>
      <c r="V291" s="25"/>
      <c r="W291" s="26"/>
      <c r="X291" s="26"/>
      <c r="Y291" s="26"/>
      <c r="Z291" s="26"/>
      <c r="AA291" s="26"/>
      <c r="AB291" s="26"/>
      <c r="AC291" s="26"/>
      <c r="AD291" s="26"/>
      <c r="AE291" s="27"/>
      <c r="AF291" s="26"/>
      <c r="AG291" s="26"/>
      <c r="AH291" s="26"/>
      <c r="AI291" s="26"/>
      <c r="AJ291" s="26"/>
      <c r="AK291" s="26"/>
      <c r="AL291" s="26"/>
      <c r="AM291" s="26"/>
      <c r="AN291" s="26"/>
      <c r="AO291" s="26"/>
      <c r="AP291" s="26"/>
      <c r="AQ291" s="26"/>
      <c r="AR291" s="26"/>
      <c r="AS291" s="26"/>
      <c r="AT291" s="26"/>
      <c r="AU291" s="26">
        <v>1854</v>
      </c>
      <c r="AV291" s="26"/>
      <c r="AW291" s="26"/>
      <c r="AX291" s="26"/>
      <c r="AY291" s="26"/>
      <c r="AZ291" s="26"/>
      <c r="BA291" s="26"/>
      <c r="BB291" s="26"/>
      <c r="BC291" s="26"/>
      <c r="BD291" s="26"/>
      <c r="BE291" s="26"/>
      <c r="BF291" s="26"/>
      <c r="BG291" s="158"/>
    </row>
    <row r="292" spans="1:59" ht="25.5" customHeight="1">
      <c r="A292" s="22">
        <v>284</v>
      </c>
      <c r="B292" s="106" t="s">
        <v>746</v>
      </c>
      <c r="C292" s="80" t="s">
        <v>748</v>
      </c>
      <c r="D292" s="39" t="s">
        <v>21</v>
      </c>
      <c r="E292" s="77">
        <v>5</v>
      </c>
      <c r="F292" s="108">
        <v>1900</v>
      </c>
      <c r="G292" s="23">
        <f t="shared" si="4"/>
        <v>9500</v>
      </c>
      <c r="H292" s="2"/>
      <c r="I292" s="2"/>
      <c r="J292" s="2"/>
      <c r="K292" s="2"/>
      <c r="L292" s="2"/>
      <c r="M292" s="15"/>
      <c r="N292" s="15"/>
      <c r="O292" s="2"/>
      <c r="P292" s="2"/>
      <c r="Q292" s="2"/>
      <c r="R292" s="2"/>
      <c r="S292" s="2"/>
      <c r="T292" s="2"/>
      <c r="U292" s="24"/>
      <c r="V292" s="25"/>
      <c r="W292" s="26"/>
      <c r="X292" s="26"/>
      <c r="Y292" s="26"/>
      <c r="Z292" s="26"/>
      <c r="AA292" s="26"/>
      <c r="AB292" s="26"/>
      <c r="AC292" s="26"/>
      <c r="AD292" s="26"/>
      <c r="AE292" s="27"/>
      <c r="AF292" s="26"/>
      <c r="AG292" s="26"/>
      <c r="AH292" s="26"/>
      <c r="AI292" s="26"/>
      <c r="AJ292" s="26"/>
      <c r="AK292" s="26"/>
      <c r="AL292" s="26"/>
      <c r="AM292" s="26"/>
      <c r="AN292" s="26"/>
      <c r="AO292" s="26"/>
      <c r="AP292" s="26"/>
      <c r="AQ292" s="26"/>
      <c r="AR292" s="26"/>
      <c r="AS292" s="26"/>
      <c r="AT292" s="26"/>
      <c r="AU292" s="26">
        <v>1854</v>
      </c>
      <c r="AV292" s="26"/>
      <c r="AW292" s="26"/>
      <c r="AX292" s="26"/>
      <c r="AY292" s="26"/>
      <c r="AZ292" s="26"/>
      <c r="BA292" s="26"/>
      <c r="BB292" s="26"/>
      <c r="BC292" s="26"/>
      <c r="BD292" s="26"/>
      <c r="BE292" s="26"/>
      <c r="BF292" s="26"/>
      <c r="BG292" s="158"/>
    </row>
    <row r="293" spans="1:59" ht="25.5" customHeight="1">
      <c r="A293" s="22">
        <v>285</v>
      </c>
      <c r="B293" s="106" t="s">
        <v>746</v>
      </c>
      <c r="C293" s="80" t="s">
        <v>749</v>
      </c>
      <c r="D293" s="39" t="s">
        <v>21</v>
      </c>
      <c r="E293" s="77">
        <v>5</v>
      </c>
      <c r="F293" s="108">
        <v>1900</v>
      </c>
      <c r="G293" s="23">
        <f t="shared" si="4"/>
        <v>9500</v>
      </c>
      <c r="H293" s="2"/>
      <c r="I293" s="2"/>
      <c r="J293" s="2"/>
      <c r="K293" s="2"/>
      <c r="L293" s="2"/>
      <c r="M293" s="15"/>
      <c r="N293" s="15"/>
      <c r="O293" s="2"/>
      <c r="P293" s="2"/>
      <c r="Q293" s="2"/>
      <c r="R293" s="2"/>
      <c r="S293" s="2"/>
      <c r="T293" s="2"/>
      <c r="U293" s="24"/>
      <c r="V293" s="25"/>
      <c r="W293" s="26"/>
      <c r="X293" s="26"/>
      <c r="Y293" s="26"/>
      <c r="Z293" s="26"/>
      <c r="AA293" s="26"/>
      <c r="AB293" s="26"/>
      <c r="AC293" s="26"/>
      <c r="AD293" s="26"/>
      <c r="AE293" s="27"/>
      <c r="AF293" s="26"/>
      <c r="AG293" s="26"/>
      <c r="AH293" s="26"/>
      <c r="AI293" s="26"/>
      <c r="AJ293" s="26"/>
      <c r="AK293" s="26"/>
      <c r="AL293" s="26"/>
      <c r="AM293" s="26"/>
      <c r="AN293" s="26"/>
      <c r="AO293" s="26"/>
      <c r="AP293" s="26"/>
      <c r="AQ293" s="26"/>
      <c r="AR293" s="26"/>
      <c r="AS293" s="26"/>
      <c r="AT293" s="26"/>
      <c r="AU293" s="26">
        <v>1854</v>
      </c>
      <c r="AV293" s="26"/>
      <c r="AW293" s="26"/>
      <c r="AX293" s="26"/>
      <c r="AY293" s="26"/>
      <c r="AZ293" s="26"/>
      <c r="BA293" s="26"/>
      <c r="BB293" s="26"/>
      <c r="BC293" s="26"/>
      <c r="BD293" s="26"/>
      <c r="BE293" s="26"/>
      <c r="BF293" s="26"/>
      <c r="BG293" s="158"/>
    </row>
    <row r="294" spans="1:59" ht="25.5" customHeight="1">
      <c r="A294" s="22">
        <v>286</v>
      </c>
      <c r="B294" s="106" t="s">
        <v>746</v>
      </c>
      <c r="C294" s="80" t="s">
        <v>750</v>
      </c>
      <c r="D294" s="39" t="s">
        <v>21</v>
      </c>
      <c r="E294" s="77">
        <v>5</v>
      </c>
      <c r="F294" s="108">
        <v>1900</v>
      </c>
      <c r="G294" s="23">
        <f t="shared" si="4"/>
        <v>9500</v>
      </c>
      <c r="H294" s="2"/>
      <c r="I294" s="2"/>
      <c r="J294" s="2"/>
      <c r="K294" s="2"/>
      <c r="L294" s="2"/>
      <c r="M294" s="15"/>
      <c r="N294" s="15"/>
      <c r="O294" s="2"/>
      <c r="P294" s="2"/>
      <c r="Q294" s="2"/>
      <c r="R294" s="2"/>
      <c r="S294" s="2"/>
      <c r="T294" s="2"/>
      <c r="U294" s="24"/>
      <c r="V294" s="25"/>
      <c r="W294" s="26"/>
      <c r="X294" s="26"/>
      <c r="Y294" s="26"/>
      <c r="Z294" s="26"/>
      <c r="AA294" s="26"/>
      <c r="AB294" s="26"/>
      <c r="AC294" s="26"/>
      <c r="AD294" s="26"/>
      <c r="AE294" s="27"/>
      <c r="AF294" s="26"/>
      <c r="AG294" s="26"/>
      <c r="AH294" s="26"/>
      <c r="AI294" s="26"/>
      <c r="AJ294" s="26"/>
      <c r="AK294" s="26"/>
      <c r="AL294" s="26"/>
      <c r="AM294" s="26"/>
      <c r="AN294" s="26"/>
      <c r="AO294" s="26"/>
      <c r="AP294" s="26"/>
      <c r="AQ294" s="26"/>
      <c r="AR294" s="26"/>
      <c r="AS294" s="26"/>
      <c r="AT294" s="26"/>
      <c r="AU294" s="26">
        <v>1854</v>
      </c>
      <c r="AV294" s="26"/>
      <c r="AW294" s="26"/>
      <c r="AX294" s="26"/>
      <c r="AY294" s="26"/>
      <c r="AZ294" s="26"/>
      <c r="BA294" s="26"/>
      <c r="BB294" s="26"/>
      <c r="BC294" s="26"/>
      <c r="BD294" s="26"/>
      <c r="BE294" s="26"/>
      <c r="BF294" s="26"/>
      <c r="BG294" s="158"/>
    </row>
    <row r="295" spans="1:59" ht="25.5" customHeight="1">
      <c r="A295" s="22">
        <v>287</v>
      </c>
      <c r="B295" s="106" t="s">
        <v>746</v>
      </c>
      <c r="C295" s="80" t="s">
        <v>751</v>
      </c>
      <c r="D295" s="39" t="s">
        <v>21</v>
      </c>
      <c r="E295" s="77">
        <v>5</v>
      </c>
      <c r="F295" s="108">
        <v>1900</v>
      </c>
      <c r="G295" s="23">
        <f t="shared" si="4"/>
        <v>9500</v>
      </c>
      <c r="H295" s="2"/>
      <c r="I295" s="2"/>
      <c r="J295" s="2"/>
      <c r="K295" s="2"/>
      <c r="L295" s="2"/>
      <c r="M295" s="15"/>
      <c r="N295" s="15"/>
      <c r="O295" s="2"/>
      <c r="P295" s="2"/>
      <c r="Q295" s="2"/>
      <c r="R295" s="2"/>
      <c r="S295" s="2"/>
      <c r="T295" s="2"/>
      <c r="U295" s="24"/>
      <c r="V295" s="25"/>
      <c r="W295" s="26"/>
      <c r="X295" s="26"/>
      <c r="Y295" s="26"/>
      <c r="Z295" s="26"/>
      <c r="AA295" s="26"/>
      <c r="AB295" s="26"/>
      <c r="AC295" s="26"/>
      <c r="AD295" s="26"/>
      <c r="AE295" s="27"/>
      <c r="AF295" s="26"/>
      <c r="AG295" s="26"/>
      <c r="AH295" s="26"/>
      <c r="AI295" s="26"/>
      <c r="AJ295" s="26"/>
      <c r="AK295" s="26"/>
      <c r="AL295" s="26"/>
      <c r="AM295" s="26"/>
      <c r="AN295" s="26"/>
      <c r="AO295" s="26"/>
      <c r="AP295" s="26"/>
      <c r="AQ295" s="26"/>
      <c r="AR295" s="26"/>
      <c r="AS295" s="26"/>
      <c r="AT295" s="26"/>
      <c r="AU295" s="26">
        <v>1854</v>
      </c>
      <c r="AV295" s="26"/>
      <c r="AW295" s="26"/>
      <c r="AX295" s="26"/>
      <c r="AY295" s="26"/>
      <c r="AZ295" s="26"/>
      <c r="BA295" s="26"/>
      <c r="BB295" s="26"/>
      <c r="BC295" s="26"/>
      <c r="BD295" s="26"/>
      <c r="BE295" s="26"/>
      <c r="BF295" s="26"/>
      <c r="BG295" s="158"/>
    </row>
    <row r="296" spans="1:59" ht="25.5" customHeight="1">
      <c r="A296" s="22">
        <v>288</v>
      </c>
      <c r="B296" s="89" t="s">
        <v>752</v>
      </c>
      <c r="C296" s="89" t="s">
        <v>653</v>
      </c>
      <c r="D296" s="39" t="s">
        <v>21</v>
      </c>
      <c r="E296" s="3">
        <v>400</v>
      </c>
      <c r="F296" s="59">
        <v>1423</v>
      </c>
      <c r="G296" s="23">
        <f t="shared" si="4"/>
        <v>569200</v>
      </c>
      <c r="H296" s="2"/>
      <c r="I296" s="2"/>
      <c r="J296" s="2"/>
      <c r="K296" s="2"/>
      <c r="L296" s="2"/>
      <c r="M296" s="15">
        <v>1400</v>
      </c>
      <c r="N296" s="15"/>
      <c r="O296" s="2"/>
      <c r="P296" s="2"/>
      <c r="Q296" s="2"/>
      <c r="R296" s="2"/>
      <c r="S296" s="2"/>
      <c r="T296" s="2"/>
      <c r="U296" s="24"/>
      <c r="V296" s="25"/>
      <c r="W296" s="26"/>
      <c r="X296" s="26"/>
      <c r="Y296" s="26"/>
      <c r="Z296" s="26"/>
      <c r="AA296" s="26"/>
      <c r="AB296" s="26"/>
      <c r="AC296" s="26"/>
      <c r="AD296" s="26"/>
      <c r="AE296" s="27"/>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158"/>
    </row>
    <row r="297" spans="1:59" ht="25.5" customHeight="1">
      <c r="A297" s="22">
        <v>289</v>
      </c>
      <c r="B297" s="89" t="s">
        <v>753</v>
      </c>
      <c r="C297" s="89" t="s">
        <v>650</v>
      </c>
      <c r="D297" s="39" t="s">
        <v>21</v>
      </c>
      <c r="E297" s="3">
        <v>1500</v>
      </c>
      <c r="F297" s="108">
        <v>1045</v>
      </c>
      <c r="G297" s="23">
        <f t="shared" si="4"/>
        <v>1567500</v>
      </c>
      <c r="H297" s="2"/>
      <c r="I297" s="2"/>
      <c r="J297" s="2"/>
      <c r="K297" s="2"/>
      <c r="L297" s="2"/>
      <c r="M297" s="15">
        <v>1040</v>
      </c>
      <c r="N297" s="15"/>
      <c r="O297" s="2"/>
      <c r="P297" s="2"/>
      <c r="Q297" s="2"/>
      <c r="R297" s="2"/>
      <c r="S297" s="2"/>
      <c r="T297" s="2"/>
      <c r="U297" s="24"/>
      <c r="V297" s="25"/>
      <c r="W297" s="26"/>
      <c r="X297" s="26"/>
      <c r="Y297" s="26"/>
      <c r="Z297" s="26"/>
      <c r="AA297" s="26"/>
      <c r="AB297" s="26"/>
      <c r="AC297" s="26"/>
      <c r="AD297" s="26"/>
      <c r="AE297" s="27"/>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v>550</v>
      </c>
      <c r="BG297" s="158"/>
    </row>
    <row r="298" spans="1:59" ht="25.5" customHeight="1">
      <c r="A298" s="22">
        <v>290</v>
      </c>
      <c r="B298" s="109" t="s">
        <v>754</v>
      </c>
      <c r="C298" s="110" t="s">
        <v>755</v>
      </c>
      <c r="D298" s="111" t="s">
        <v>21</v>
      </c>
      <c r="E298" s="3">
        <v>50</v>
      </c>
      <c r="F298" s="12">
        <v>8000</v>
      </c>
      <c r="G298" s="23">
        <f t="shared" si="4"/>
        <v>400000</v>
      </c>
      <c r="H298" s="2"/>
      <c r="I298" s="2"/>
      <c r="J298" s="2"/>
      <c r="K298" s="2"/>
      <c r="L298" s="2"/>
      <c r="M298" s="15"/>
      <c r="N298" s="15"/>
      <c r="O298" s="2"/>
      <c r="P298" s="2"/>
      <c r="Q298" s="2"/>
      <c r="R298" s="2"/>
      <c r="S298" s="2"/>
      <c r="T298" s="2"/>
      <c r="U298" s="24"/>
      <c r="V298" s="25"/>
      <c r="W298" s="26"/>
      <c r="X298" s="26"/>
      <c r="Y298" s="26"/>
      <c r="Z298" s="26"/>
      <c r="AA298" s="26"/>
      <c r="AB298" s="26"/>
      <c r="AC298" s="26"/>
      <c r="AD298" s="26"/>
      <c r="AE298" s="27"/>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158"/>
    </row>
    <row r="299" spans="1:59" ht="25.5" customHeight="1">
      <c r="A299" s="22">
        <v>291</v>
      </c>
      <c r="B299" s="107" t="s">
        <v>756</v>
      </c>
      <c r="C299" s="81" t="s">
        <v>757</v>
      </c>
      <c r="D299" s="39"/>
      <c r="E299" s="3">
        <v>5</v>
      </c>
      <c r="F299" s="108">
        <v>2573</v>
      </c>
      <c r="G299" s="23">
        <f t="shared" si="4"/>
        <v>12865</v>
      </c>
      <c r="H299" s="2"/>
      <c r="I299" s="2"/>
      <c r="J299" s="2"/>
      <c r="K299" s="2"/>
      <c r="L299" s="2"/>
      <c r="M299" s="15"/>
      <c r="N299" s="15"/>
      <c r="O299" s="2"/>
      <c r="P299" s="2"/>
      <c r="Q299" s="2"/>
      <c r="R299" s="2"/>
      <c r="S299" s="2"/>
      <c r="T299" s="2"/>
      <c r="U299" s="24">
        <v>2750</v>
      </c>
      <c r="V299" s="25"/>
      <c r="W299" s="26"/>
      <c r="X299" s="26"/>
      <c r="Y299" s="26"/>
      <c r="Z299" s="26"/>
      <c r="AA299" s="26"/>
      <c r="AB299" s="26"/>
      <c r="AC299" s="26"/>
      <c r="AD299" s="26"/>
      <c r="AE299" s="27"/>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158"/>
    </row>
    <row r="300" spans="1:59" ht="25.5" customHeight="1">
      <c r="A300" s="22">
        <v>292</v>
      </c>
      <c r="B300" s="107" t="s">
        <v>758</v>
      </c>
      <c r="C300" s="81" t="s">
        <v>759</v>
      </c>
      <c r="D300" s="39" t="s">
        <v>26</v>
      </c>
      <c r="E300" s="3">
        <v>2</v>
      </c>
      <c r="F300" s="108">
        <v>5597</v>
      </c>
      <c r="G300" s="23">
        <f t="shared" si="4"/>
        <v>11194</v>
      </c>
      <c r="H300" s="2"/>
      <c r="I300" s="2"/>
      <c r="J300" s="2"/>
      <c r="K300" s="2"/>
      <c r="L300" s="2"/>
      <c r="M300" s="15"/>
      <c r="N300" s="15"/>
      <c r="O300" s="2"/>
      <c r="P300" s="2"/>
      <c r="Q300" s="2"/>
      <c r="R300" s="2"/>
      <c r="S300" s="2"/>
      <c r="T300" s="2"/>
      <c r="U300" s="24"/>
      <c r="V300" s="25"/>
      <c r="W300" s="26"/>
      <c r="X300" s="26"/>
      <c r="Y300" s="26"/>
      <c r="Z300" s="26"/>
      <c r="AA300" s="26"/>
      <c r="AB300" s="26"/>
      <c r="AC300" s="26"/>
      <c r="AD300" s="26"/>
      <c r="AE300" s="27"/>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158"/>
    </row>
    <row r="301" spans="1:59" ht="25.5" customHeight="1">
      <c r="A301" s="22">
        <v>293</v>
      </c>
      <c r="B301" s="106" t="s">
        <v>760</v>
      </c>
      <c r="C301" s="80" t="s">
        <v>761</v>
      </c>
      <c r="D301" s="39" t="s">
        <v>762</v>
      </c>
      <c r="E301" s="3">
        <v>12</v>
      </c>
      <c r="F301" s="108">
        <v>7780</v>
      </c>
      <c r="G301" s="23">
        <f t="shared" si="4"/>
        <v>93360</v>
      </c>
      <c r="H301" s="2"/>
      <c r="I301" s="2"/>
      <c r="J301" s="2"/>
      <c r="K301" s="2"/>
      <c r="L301" s="2"/>
      <c r="M301" s="15"/>
      <c r="N301" s="15"/>
      <c r="O301" s="2"/>
      <c r="P301" s="2"/>
      <c r="Q301" s="2"/>
      <c r="R301" s="2"/>
      <c r="S301" s="2"/>
      <c r="T301" s="2"/>
      <c r="U301" s="24"/>
      <c r="V301" s="25"/>
      <c r="W301" s="26"/>
      <c r="X301" s="26"/>
      <c r="Y301" s="26"/>
      <c r="Z301" s="26"/>
      <c r="AA301" s="26"/>
      <c r="AB301" s="26"/>
      <c r="AC301" s="26"/>
      <c r="AD301" s="26"/>
      <c r="AE301" s="27"/>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158"/>
    </row>
    <row r="302" spans="1:59" ht="25.5" customHeight="1">
      <c r="A302" s="22">
        <v>294</v>
      </c>
      <c r="B302" s="106" t="s">
        <v>763</v>
      </c>
      <c r="C302" s="80" t="s">
        <v>764</v>
      </c>
      <c r="D302" s="39" t="s">
        <v>765</v>
      </c>
      <c r="E302" s="3">
        <v>6</v>
      </c>
      <c r="F302" s="108">
        <v>7780</v>
      </c>
      <c r="G302" s="23">
        <f t="shared" si="4"/>
        <v>46680</v>
      </c>
      <c r="H302" s="2"/>
      <c r="I302" s="2"/>
      <c r="J302" s="2"/>
      <c r="K302" s="2"/>
      <c r="L302" s="2"/>
      <c r="M302" s="15"/>
      <c r="N302" s="15"/>
      <c r="O302" s="2"/>
      <c r="P302" s="2"/>
      <c r="Q302" s="2"/>
      <c r="R302" s="2"/>
      <c r="S302" s="2">
        <v>6700</v>
      </c>
      <c r="T302" s="2"/>
      <c r="U302" s="24"/>
      <c r="V302" s="25"/>
      <c r="W302" s="26"/>
      <c r="X302" s="26"/>
      <c r="Y302" s="26"/>
      <c r="Z302" s="26"/>
      <c r="AA302" s="26"/>
      <c r="AB302" s="26"/>
      <c r="AC302" s="26"/>
      <c r="AD302" s="26"/>
      <c r="AE302" s="27"/>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158"/>
    </row>
    <row r="303" spans="1:59" ht="25.5" customHeight="1">
      <c r="A303" s="22">
        <v>295</v>
      </c>
      <c r="B303" s="106" t="s">
        <v>766</v>
      </c>
      <c r="C303" s="80" t="s">
        <v>767</v>
      </c>
      <c r="D303" s="39" t="s">
        <v>26</v>
      </c>
      <c r="E303" s="3">
        <v>5</v>
      </c>
      <c r="F303" s="108">
        <v>13290</v>
      </c>
      <c r="G303" s="23">
        <f t="shared" si="4"/>
        <v>66450</v>
      </c>
      <c r="H303" s="2"/>
      <c r="I303" s="2"/>
      <c r="J303" s="2"/>
      <c r="K303" s="2"/>
      <c r="L303" s="2"/>
      <c r="M303" s="15"/>
      <c r="N303" s="15"/>
      <c r="O303" s="2"/>
      <c r="P303" s="2"/>
      <c r="Q303" s="2"/>
      <c r="R303" s="2"/>
      <c r="S303" s="2"/>
      <c r="T303" s="2"/>
      <c r="U303" s="24">
        <v>2990</v>
      </c>
      <c r="V303" s="25"/>
      <c r="W303" s="26"/>
      <c r="X303" s="26"/>
      <c r="Y303" s="26"/>
      <c r="Z303" s="26"/>
      <c r="AA303" s="26"/>
      <c r="AB303" s="26"/>
      <c r="AC303" s="26"/>
      <c r="AD303" s="26"/>
      <c r="AE303" s="27"/>
      <c r="AF303" s="26"/>
      <c r="AG303" s="26"/>
      <c r="AH303" s="26"/>
      <c r="AI303" s="26"/>
      <c r="AJ303" s="26"/>
      <c r="AK303" s="26"/>
      <c r="AL303" s="26"/>
      <c r="AM303" s="26"/>
      <c r="AN303" s="26"/>
      <c r="AO303" s="26"/>
      <c r="AP303" s="26"/>
      <c r="AQ303" s="26"/>
      <c r="AR303" s="26"/>
      <c r="AS303" s="26"/>
      <c r="AT303" s="26"/>
      <c r="AU303" s="26"/>
      <c r="AV303" s="26"/>
      <c r="AW303" s="26">
        <v>7355</v>
      </c>
      <c r="AX303" s="26"/>
      <c r="AY303" s="26"/>
      <c r="AZ303" s="26"/>
      <c r="BA303" s="26"/>
      <c r="BB303" s="26"/>
      <c r="BC303" s="26"/>
      <c r="BD303" s="26"/>
      <c r="BE303" s="26"/>
      <c r="BF303" s="26"/>
      <c r="BG303" s="158"/>
    </row>
    <row r="304" spans="1:59" ht="25.5" customHeight="1">
      <c r="A304" s="22">
        <v>296</v>
      </c>
      <c r="B304" s="106" t="s">
        <v>768</v>
      </c>
      <c r="C304" s="80" t="s">
        <v>769</v>
      </c>
      <c r="D304" s="39" t="s">
        <v>21</v>
      </c>
      <c r="E304" s="3">
        <v>10</v>
      </c>
      <c r="F304" s="108">
        <v>950</v>
      </c>
      <c r="G304" s="23">
        <f t="shared" si="4"/>
        <v>9500</v>
      </c>
      <c r="H304" s="2"/>
      <c r="I304" s="2"/>
      <c r="J304" s="2"/>
      <c r="K304" s="2"/>
      <c r="L304" s="2"/>
      <c r="M304" s="15"/>
      <c r="N304" s="15"/>
      <c r="O304" s="2"/>
      <c r="P304" s="2"/>
      <c r="Q304" s="2"/>
      <c r="R304" s="2"/>
      <c r="S304" s="2"/>
      <c r="T304" s="2"/>
      <c r="U304" s="24"/>
      <c r="V304" s="25"/>
      <c r="W304" s="26"/>
      <c r="X304" s="26"/>
      <c r="Y304" s="26"/>
      <c r="Z304" s="26"/>
      <c r="AA304" s="26"/>
      <c r="AB304" s="26"/>
      <c r="AC304" s="26"/>
      <c r="AD304" s="26"/>
      <c r="AE304" s="27"/>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158"/>
    </row>
    <row r="305" spans="1:59" ht="25.5" customHeight="1">
      <c r="A305" s="22">
        <v>297</v>
      </c>
      <c r="B305" s="106" t="s">
        <v>770</v>
      </c>
      <c r="C305" s="80" t="s">
        <v>771</v>
      </c>
      <c r="D305" s="39" t="s">
        <v>21</v>
      </c>
      <c r="E305" s="3">
        <v>480</v>
      </c>
      <c r="F305" s="108">
        <v>55</v>
      </c>
      <c r="G305" s="23">
        <f t="shared" si="4"/>
        <v>26400</v>
      </c>
      <c r="H305" s="2"/>
      <c r="I305" s="2"/>
      <c r="J305" s="2"/>
      <c r="K305" s="2"/>
      <c r="L305" s="2"/>
      <c r="M305" s="15"/>
      <c r="N305" s="15"/>
      <c r="O305" s="2"/>
      <c r="P305" s="2"/>
      <c r="Q305" s="2"/>
      <c r="R305" s="2"/>
      <c r="S305" s="2"/>
      <c r="T305" s="2"/>
      <c r="U305" s="24"/>
      <c r="V305" s="25"/>
      <c r="W305" s="26"/>
      <c r="X305" s="26"/>
      <c r="Y305" s="26"/>
      <c r="Z305" s="26"/>
      <c r="AA305" s="26"/>
      <c r="AB305" s="26"/>
      <c r="AC305" s="26"/>
      <c r="AD305" s="26"/>
      <c r="AE305" s="27"/>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158"/>
    </row>
    <row r="306" spans="1:59" ht="25.5" customHeight="1">
      <c r="A306" s="22">
        <v>298</v>
      </c>
      <c r="B306" s="106" t="s">
        <v>772</v>
      </c>
      <c r="C306" s="80" t="s">
        <v>773</v>
      </c>
      <c r="D306" s="39" t="s">
        <v>573</v>
      </c>
      <c r="E306" s="3">
        <v>10</v>
      </c>
      <c r="F306" s="108">
        <v>21000</v>
      </c>
      <c r="G306" s="23">
        <f t="shared" si="4"/>
        <v>210000</v>
      </c>
      <c r="H306" s="2"/>
      <c r="I306" s="2"/>
      <c r="J306" s="2"/>
      <c r="K306" s="2"/>
      <c r="L306" s="2"/>
      <c r="M306" s="15"/>
      <c r="N306" s="15"/>
      <c r="O306" s="2"/>
      <c r="P306" s="2"/>
      <c r="Q306" s="2"/>
      <c r="R306" s="2"/>
      <c r="S306" s="2"/>
      <c r="T306" s="2"/>
      <c r="U306" s="24"/>
      <c r="V306" s="25"/>
      <c r="W306" s="26"/>
      <c r="X306" s="26"/>
      <c r="Y306" s="26"/>
      <c r="Z306" s="26"/>
      <c r="AA306" s="26"/>
      <c r="AB306" s="26"/>
      <c r="AC306" s="26"/>
      <c r="AD306" s="26"/>
      <c r="AE306" s="27"/>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158"/>
    </row>
    <row r="307" spans="1:59" ht="25.5" customHeight="1">
      <c r="A307" s="22">
        <v>299</v>
      </c>
      <c r="B307" s="106" t="s">
        <v>774</v>
      </c>
      <c r="C307" s="80" t="s">
        <v>775</v>
      </c>
      <c r="D307" s="39" t="s">
        <v>26</v>
      </c>
      <c r="E307" s="3">
        <v>50</v>
      </c>
      <c r="F307" s="108">
        <v>1200</v>
      </c>
      <c r="G307" s="23">
        <f t="shared" si="4"/>
        <v>60000</v>
      </c>
      <c r="H307" s="2"/>
      <c r="I307" s="2"/>
      <c r="J307" s="2"/>
      <c r="K307" s="2"/>
      <c r="L307" s="2"/>
      <c r="M307" s="15"/>
      <c r="N307" s="15"/>
      <c r="O307" s="2"/>
      <c r="P307" s="2"/>
      <c r="Q307" s="2"/>
      <c r="R307" s="2"/>
      <c r="S307" s="2"/>
      <c r="T307" s="2"/>
      <c r="U307" s="24">
        <v>930</v>
      </c>
      <c r="V307" s="25"/>
      <c r="W307" s="26"/>
      <c r="X307" s="26"/>
      <c r="Y307" s="26"/>
      <c r="Z307" s="26"/>
      <c r="AA307" s="26"/>
      <c r="AB307" s="26"/>
      <c r="AC307" s="26"/>
      <c r="AD307" s="26"/>
      <c r="AE307" s="27"/>
      <c r="AF307" s="26"/>
      <c r="AG307" s="26"/>
      <c r="AH307" s="26"/>
      <c r="AI307" s="26"/>
      <c r="AJ307" s="26"/>
      <c r="AK307" s="26"/>
      <c r="AL307" s="26"/>
      <c r="AM307" s="26"/>
      <c r="AN307" s="26"/>
      <c r="AO307" s="26"/>
      <c r="AP307" s="26"/>
      <c r="AQ307" s="26"/>
      <c r="AR307" s="26"/>
      <c r="AS307" s="26"/>
      <c r="AT307" s="26"/>
      <c r="AU307" s="26"/>
      <c r="AV307" s="26"/>
      <c r="AW307" s="26"/>
      <c r="AX307" s="26"/>
      <c r="AY307" s="26"/>
      <c r="AZ307" s="26">
        <v>1177</v>
      </c>
      <c r="BA307" s="26"/>
      <c r="BB307" s="26"/>
      <c r="BC307" s="26"/>
      <c r="BD307" s="26"/>
      <c r="BE307" s="26"/>
      <c r="BF307" s="26"/>
      <c r="BG307" s="158"/>
    </row>
    <row r="308" spans="1:59" ht="25.5" customHeight="1">
      <c r="A308" s="22">
        <v>300</v>
      </c>
      <c r="B308" s="106" t="s">
        <v>776</v>
      </c>
      <c r="C308" s="80" t="s">
        <v>777</v>
      </c>
      <c r="D308" s="39" t="s">
        <v>32</v>
      </c>
      <c r="E308" s="3">
        <v>12</v>
      </c>
      <c r="F308" s="108">
        <v>2700</v>
      </c>
      <c r="G308" s="23">
        <f t="shared" si="4"/>
        <v>32400</v>
      </c>
      <c r="H308" s="2"/>
      <c r="I308" s="2"/>
      <c r="J308" s="2"/>
      <c r="K308" s="2"/>
      <c r="L308" s="2"/>
      <c r="M308" s="15"/>
      <c r="N308" s="15"/>
      <c r="O308" s="2"/>
      <c r="P308" s="2"/>
      <c r="Q308" s="2"/>
      <c r="R308" s="2"/>
      <c r="S308" s="2"/>
      <c r="T308" s="2"/>
      <c r="U308" s="24"/>
      <c r="V308" s="25"/>
      <c r="W308" s="26"/>
      <c r="X308" s="26"/>
      <c r="Y308" s="26"/>
      <c r="Z308" s="26"/>
      <c r="AA308" s="26"/>
      <c r="AB308" s="26"/>
      <c r="AC308" s="26"/>
      <c r="AD308" s="26"/>
      <c r="AE308" s="27"/>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158"/>
    </row>
    <row r="309" spans="1:59" ht="25.5" customHeight="1">
      <c r="A309" s="22">
        <v>301</v>
      </c>
      <c r="B309" s="106" t="s">
        <v>778</v>
      </c>
      <c r="C309" s="80" t="s">
        <v>779</v>
      </c>
      <c r="D309" s="39" t="s">
        <v>21</v>
      </c>
      <c r="E309" s="3">
        <v>30</v>
      </c>
      <c r="F309" s="108">
        <v>11520</v>
      </c>
      <c r="G309" s="23">
        <f t="shared" si="4"/>
        <v>345600</v>
      </c>
      <c r="H309" s="2"/>
      <c r="I309" s="2"/>
      <c r="J309" s="2"/>
      <c r="K309" s="2"/>
      <c r="L309" s="2"/>
      <c r="M309" s="15"/>
      <c r="N309" s="15"/>
      <c r="O309" s="2"/>
      <c r="P309" s="2"/>
      <c r="Q309" s="2"/>
      <c r="R309" s="2"/>
      <c r="S309" s="2"/>
      <c r="T309" s="2"/>
      <c r="U309" s="24">
        <v>3160</v>
      </c>
      <c r="V309" s="25"/>
      <c r="W309" s="26"/>
      <c r="X309" s="26"/>
      <c r="Y309" s="26"/>
      <c r="Z309" s="26"/>
      <c r="AA309" s="26"/>
      <c r="AB309" s="26"/>
      <c r="AC309" s="26"/>
      <c r="AD309" s="26"/>
      <c r="AE309" s="27"/>
      <c r="AF309" s="26"/>
      <c r="AG309" s="26"/>
      <c r="AH309" s="26"/>
      <c r="AI309" s="26"/>
      <c r="AJ309" s="26"/>
      <c r="AK309" s="26"/>
      <c r="AL309" s="26"/>
      <c r="AM309" s="26"/>
      <c r="AN309" s="26"/>
      <c r="AO309" s="26"/>
      <c r="AP309" s="26"/>
      <c r="AQ309" s="26"/>
      <c r="AR309" s="26"/>
      <c r="AS309" s="26"/>
      <c r="AT309" s="26"/>
      <c r="AU309" s="26"/>
      <c r="AV309" s="26"/>
      <c r="AW309" s="26">
        <v>10355</v>
      </c>
      <c r="AX309" s="26"/>
      <c r="AY309" s="26"/>
      <c r="AZ309" s="26"/>
      <c r="BA309" s="26"/>
      <c r="BB309" s="26"/>
      <c r="BC309" s="26"/>
      <c r="BD309" s="26">
        <v>8000</v>
      </c>
      <c r="BE309" s="26"/>
      <c r="BF309" s="26"/>
      <c r="BG309" s="158"/>
    </row>
    <row r="310" spans="1:59" ht="25.5" customHeight="1">
      <c r="A310" s="22">
        <v>302</v>
      </c>
      <c r="B310" s="106" t="s">
        <v>780</v>
      </c>
      <c r="C310" s="80" t="s">
        <v>781</v>
      </c>
      <c r="D310" s="39" t="s">
        <v>21</v>
      </c>
      <c r="E310" s="3">
        <v>50</v>
      </c>
      <c r="F310" s="108">
        <v>8975</v>
      </c>
      <c r="G310" s="23">
        <f t="shared" si="4"/>
        <v>448750</v>
      </c>
      <c r="H310" s="2"/>
      <c r="I310" s="2"/>
      <c r="J310" s="2"/>
      <c r="K310" s="2"/>
      <c r="L310" s="2"/>
      <c r="M310" s="15"/>
      <c r="N310" s="15"/>
      <c r="O310" s="2"/>
      <c r="P310" s="2"/>
      <c r="Q310" s="2"/>
      <c r="R310" s="2"/>
      <c r="S310" s="2"/>
      <c r="T310" s="2"/>
      <c r="U310" s="24">
        <v>5350</v>
      </c>
      <c r="V310" s="25"/>
      <c r="W310" s="26"/>
      <c r="X310" s="26"/>
      <c r="Y310" s="26"/>
      <c r="Z310" s="26"/>
      <c r="AA310" s="26"/>
      <c r="AB310" s="26"/>
      <c r="AC310" s="26"/>
      <c r="AD310" s="26"/>
      <c r="AE310" s="27"/>
      <c r="AF310" s="26"/>
      <c r="AG310" s="26"/>
      <c r="AH310" s="26"/>
      <c r="AI310" s="26"/>
      <c r="AJ310" s="26"/>
      <c r="AK310" s="26"/>
      <c r="AL310" s="26"/>
      <c r="AM310" s="26"/>
      <c r="AN310" s="26"/>
      <c r="AO310" s="26"/>
      <c r="AP310" s="26"/>
      <c r="AQ310" s="26"/>
      <c r="AR310" s="26"/>
      <c r="AS310" s="26"/>
      <c r="AT310" s="26"/>
      <c r="AU310" s="26"/>
      <c r="AV310" s="26"/>
      <c r="AW310" s="26">
        <v>8355</v>
      </c>
      <c r="AX310" s="26"/>
      <c r="AY310" s="26"/>
      <c r="AZ310" s="26"/>
      <c r="BA310" s="26"/>
      <c r="BB310" s="26"/>
      <c r="BC310" s="26"/>
      <c r="BD310" s="26">
        <v>5850</v>
      </c>
      <c r="BE310" s="26"/>
      <c r="BF310" s="26"/>
      <c r="BG310" s="158"/>
    </row>
    <row r="311" spans="1:59" ht="25.5" customHeight="1">
      <c r="A311" s="22">
        <v>303</v>
      </c>
      <c r="B311" s="106" t="s">
        <v>782</v>
      </c>
      <c r="C311" s="80" t="s">
        <v>783</v>
      </c>
      <c r="D311" s="39" t="s">
        <v>21</v>
      </c>
      <c r="E311" s="3">
        <v>50</v>
      </c>
      <c r="F311" s="108">
        <v>950</v>
      </c>
      <c r="G311" s="23">
        <f t="shared" si="4"/>
        <v>47500</v>
      </c>
      <c r="H311" s="2"/>
      <c r="I311" s="2"/>
      <c r="J311" s="2"/>
      <c r="K311" s="2"/>
      <c r="L311" s="2"/>
      <c r="M311" s="15"/>
      <c r="N311" s="15"/>
      <c r="O311" s="2"/>
      <c r="P311" s="2"/>
      <c r="Q311" s="2"/>
      <c r="R311" s="2"/>
      <c r="S311" s="2"/>
      <c r="T311" s="2"/>
      <c r="U311" s="24"/>
      <c r="V311" s="25"/>
      <c r="W311" s="26"/>
      <c r="X311" s="26"/>
      <c r="Y311" s="26"/>
      <c r="Z311" s="26"/>
      <c r="AA311" s="26"/>
      <c r="AB311" s="26"/>
      <c r="AC311" s="26"/>
      <c r="AD311" s="26"/>
      <c r="AE311" s="27"/>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158"/>
    </row>
    <row r="312" spans="1:59" ht="25.5" customHeight="1">
      <c r="A312" s="22">
        <v>304</v>
      </c>
      <c r="B312" s="107" t="s">
        <v>784</v>
      </c>
      <c r="C312" s="81" t="s">
        <v>785</v>
      </c>
      <c r="D312" s="39" t="s">
        <v>32</v>
      </c>
      <c r="E312" s="3">
        <v>1</v>
      </c>
      <c r="F312" s="108">
        <v>3000</v>
      </c>
      <c r="G312" s="23">
        <f t="shared" si="4"/>
        <v>3000</v>
      </c>
      <c r="H312" s="2"/>
      <c r="I312" s="2"/>
      <c r="J312" s="2"/>
      <c r="K312" s="2"/>
      <c r="L312" s="2"/>
      <c r="M312" s="15"/>
      <c r="N312" s="15"/>
      <c r="O312" s="2"/>
      <c r="P312" s="2"/>
      <c r="Q312" s="2"/>
      <c r="R312" s="2"/>
      <c r="S312" s="2"/>
      <c r="T312" s="2"/>
      <c r="U312" s="24"/>
      <c r="V312" s="25"/>
      <c r="W312" s="26"/>
      <c r="X312" s="26"/>
      <c r="Y312" s="26"/>
      <c r="Z312" s="26"/>
      <c r="AA312" s="26"/>
      <c r="AB312" s="26"/>
      <c r="AC312" s="26"/>
      <c r="AD312" s="26"/>
      <c r="AE312" s="27"/>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158"/>
    </row>
    <row r="313" spans="1:59" ht="25.5" customHeight="1">
      <c r="A313" s="22">
        <v>305</v>
      </c>
      <c r="B313" s="107" t="s">
        <v>786</v>
      </c>
      <c r="C313" s="81" t="s">
        <v>787</v>
      </c>
      <c r="D313" s="39" t="s">
        <v>21</v>
      </c>
      <c r="E313" s="3">
        <v>6000</v>
      </c>
      <c r="F313" s="108">
        <v>22</v>
      </c>
      <c r="G313" s="23">
        <f t="shared" si="4"/>
        <v>132000</v>
      </c>
      <c r="H313" s="2"/>
      <c r="I313" s="2"/>
      <c r="J313" s="2"/>
      <c r="K313" s="2"/>
      <c r="L313" s="2"/>
      <c r="M313" s="15"/>
      <c r="N313" s="15"/>
      <c r="O313" s="2"/>
      <c r="P313" s="2"/>
      <c r="Q313" s="2"/>
      <c r="R313" s="2"/>
      <c r="S313" s="2"/>
      <c r="T313" s="2"/>
      <c r="U313" s="24"/>
      <c r="V313" s="25"/>
      <c r="W313" s="26"/>
      <c r="X313" s="26"/>
      <c r="Y313" s="26"/>
      <c r="Z313" s="26"/>
      <c r="AA313" s="26"/>
      <c r="AB313" s="26"/>
      <c r="AC313" s="26"/>
      <c r="AD313" s="26"/>
      <c r="AE313" s="27"/>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158"/>
    </row>
    <row r="314" spans="1:59" ht="25.5" customHeight="1">
      <c r="A314" s="22">
        <v>306</v>
      </c>
      <c r="B314" s="107" t="s">
        <v>788</v>
      </c>
      <c r="C314" s="81" t="s">
        <v>789</v>
      </c>
      <c r="D314" s="39" t="s">
        <v>21</v>
      </c>
      <c r="E314" s="3">
        <v>7</v>
      </c>
      <c r="F314" s="108">
        <v>10100</v>
      </c>
      <c r="G314" s="23">
        <f t="shared" si="4"/>
        <v>70700</v>
      </c>
      <c r="H314" s="2"/>
      <c r="I314" s="2"/>
      <c r="J314" s="2"/>
      <c r="K314" s="2"/>
      <c r="L314" s="2"/>
      <c r="M314" s="15"/>
      <c r="N314" s="15"/>
      <c r="O314" s="2"/>
      <c r="P314" s="2"/>
      <c r="Q314" s="2"/>
      <c r="R314" s="2"/>
      <c r="S314" s="2"/>
      <c r="T314" s="2"/>
      <c r="U314" s="24"/>
      <c r="V314" s="25"/>
      <c r="W314" s="26"/>
      <c r="X314" s="26"/>
      <c r="Y314" s="26"/>
      <c r="Z314" s="26"/>
      <c r="AA314" s="26"/>
      <c r="AB314" s="26"/>
      <c r="AC314" s="26"/>
      <c r="AD314" s="26"/>
      <c r="AE314" s="27"/>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v>9500</v>
      </c>
      <c r="BD314" s="26"/>
      <c r="BE314" s="26"/>
      <c r="BF314" s="26"/>
      <c r="BG314" s="158"/>
    </row>
    <row r="315" spans="1:59" ht="25.5" customHeight="1">
      <c r="A315" s="22">
        <v>307</v>
      </c>
      <c r="B315" s="112" t="s">
        <v>790</v>
      </c>
      <c r="C315" s="81" t="s">
        <v>791</v>
      </c>
      <c r="D315" s="39" t="s">
        <v>29</v>
      </c>
      <c r="E315" s="3">
        <v>210</v>
      </c>
      <c r="F315" s="108">
        <v>1200</v>
      </c>
      <c r="G315" s="23">
        <f t="shared" si="4"/>
        <v>252000</v>
      </c>
      <c r="H315" s="2"/>
      <c r="I315" s="2"/>
      <c r="J315" s="2"/>
      <c r="K315" s="2"/>
      <c r="L315" s="2"/>
      <c r="M315" s="15"/>
      <c r="N315" s="15"/>
      <c r="O315" s="2"/>
      <c r="P315" s="2"/>
      <c r="Q315" s="2"/>
      <c r="R315" s="2"/>
      <c r="S315" s="2"/>
      <c r="T315" s="2"/>
      <c r="U315" s="24"/>
      <c r="V315" s="25"/>
      <c r="W315" s="26"/>
      <c r="X315" s="26"/>
      <c r="Y315" s="26"/>
      <c r="Z315" s="26"/>
      <c r="AA315" s="26"/>
      <c r="AB315" s="26"/>
      <c r="AC315" s="26"/>
      <c r="AD315" s="26"/>
      <c r="AE315" s="27"/>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158"/>
    </row>
    <row r="316" spans="1:59" ht="25.5" customHeight="1">
      <c r="A316" s="22">
        <v>308</v>
      </c>
      <c r="B316" s="112" t="s">
        <v>792</v>
      </c>
      <c r="C316" s="112" t="s">
        <v>792</v>
      </c>
      <c r="D316" s="39" t="s">
        <v>21</v>
      </c>
      <c r="E316" s="3">
        <v>600</v>
      </c>
      <c r="F316" s="108">
        <v>30</v>
      </c>
      <c r="G316" s="23">
        <f t="shared" si="4"/>
        <v>18000</v>
      </c>
      <c r="H316" s="2"/>
      <c r="I316" s="2"/>
      <c r="J316" s="2"/>
      <c r="K316" s="2"/>
      <c r="L316" s="2"/>
      <c r="M316" s="15"/>
      <c r="N316" s="15"/>
      <c r="O316" s="2"/>
      <c r="P316" s="2"/>
      <c r="Q316" s="2"/>
      <c r="R316" s="2"/>
      <c r="S316" s="2"/>
      <c r="T316" s="2"/>
      <c r="U316" s="24"/>
      <c r="V316" s="25"/>
      <c r="W316" s="26"/>
      <c r="X316" s="26"/>
      <c r="Y316" s="26"/>
      <c r="Z316" s="26"/>
      <c r="AA316" s="26"/>
      <c r="AB316" s="26"/>
      <c r="AC316" s="26"/>
      <c r="AD316" s="26"/>
      <c r="AE316" s="27"/>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158"/>
    </row>
    <row r="317" spans="1:59" ht="25.5" customHeight="1">
      <c r="A317" s="22">
        <v>309</v>
      </c>
      <c r="B317" s="112" t="s">
        <v>793</v>
      </c>
      <c r="C317" s="112" t="s">
        <v>794</v>
      </c>
      <c r="D317" s="39" t="s">
        <v>795</v>
      </c>
      <c r="E317" s="3">
        <v>1</v>
      </c>
      <c r="F317" s="9">
        <v>38000</v>
      </c>
      <c r="G317" s="23">
        <f t="shared" si="4"/>
        <v>38000</v>
      </c>
      <c r="H317" s="2"/>
      <c r="I317" s="2"/>
      <c r="J317" s="2"/>
      <c r="K317" s="2"/>
      <c r="L317" s="2"/>
      <c r="M317" s="15"/>
      <c r="N317" s="15"/>
      <c r="O317" s="2"/>
      <c r="P317" s="2"/>
      <c r="Q317" s="2"/>
      <c r="R317" s="2"/>
      <c r="S317" s="2"/>
      <c r="T317" s="2"/>
      <c r="U317" s="24"/>
      <c r="V317" s="25"/>
      <c r="W317" s="26"/>
      <c r="X317" s="26"/>
      <c r="Y317" s="26"/>
      <c r="Z317" s="26"/>
      <c r="AA317" s="26"/>
      <c r="AB317" s="26"/>
      <c r="AC317" s="26"/>
      <c r="AD317" s="26"/>
      <c r="AE317" s="27"/>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158"/>
    </row>
    <row r="318" spans="1:59" ht="25.5" customHeight="1">
      <c r="A318" s="22">
        <v>310</v>
      </c>
      <c r="B318" s="113" t="s">
        <v>796</v>
      </c>
      <c r="C318" s="40" t="s">
        <v>796</v>
      </c>
      <c r="D318" s="31" t="s">
        <v>28</v>
      </c>
      <c r="E318" s="3">
        <v>1</v>
      </c>
      <c r="F318" s="12">
        <v>1500</v>
      </c>
      <c r="G318" s="23">
        <f t="shared" si="4"/>
        <v>1500</v>
      </c>
      <c r="H318" s="2"/>
      <c r="I318" s="2"/>
      <c r="J318" s="2"/>
      <c r="K318" s="2"/>
      <c r="L318" s="2"/>
      <c r="M318" s="15"/>
      <c r="N318" s="15"/>
      <c r="O318" s="2"/>
      <c r="P318" s="2"/>
      <c r="Q318" s="2"/>
      <c r="R318" s="2"/>
      <c r="S318" s="2"/>
      <c r="T318" s="2"/>
      <c r="U318" s="24"/>
      <c r="V318" s="25"/>
      <c r="W318" s="26"/>
      <c r="X318" s="26"/>
      <c r="Y318" s="26"/>
      <c r="Z318" s="26"/>
      <c r="AA318" s="26"/>
      <c r="AB318" s="26"/>
      <c r="AC318" s="26"/>
      <c r="AD318" s="26"/>
      <c r="AE318" s="27"/>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158"/>
    </row>
    <row r="319" spans="1:59" ht="25.5" customHeight="1">
      <c r="A319" s="22">
        <v>311</v>
      </c>
      <c r="B319" s="4" t="s">
        <v>797</v>
      </c>
      <c r="C319" s="4" t="s">
        <v>798</v>
      </c>
      <c r="D319" s="6" t="s">
        <v>21</v>
      </c>
      <c r="E319" s="77">
        <v>450</v>
      </c>
      <c r="F319" s="12">
        <v>8398</v>
      </c>
      <c r="G319" s="23">
        <f t="shared" si="4"/>
        <v>3779100</v>
      </c>
      <c r="H319" s="2"/>
      <c r="I319" s="2"/>
      <c r="J319" s="2"/>
      <c r="K319" s="2"/>
      <c r="L319" s="2"/>
      <c r="M319" s="15">
        <v>7849</v>
      </c>
      <c r="N319" s="15"/>
      <c r="O319" s="2"/>
      <c r="P319" s="2"/>
      <c r="Q319" s="2"/>
      <c r="R319" s="2"/>
      <c r="S319" s="2"/>
      <c r="T319" s="2"/>
      <c r="U319" s="24"/>
      <c r="V319" s="25"/>
      <c r="W319" s="26"/>
      <c r="X319" s="26"/>
      <c r="Y319" s="26"/>
      <c r="Z319" s="26"/>
      <c r="AA319" s="26"/>
      <c r="AB319" s="26"/>
      <c r="AC319" s="26"/>
      <c r="AD319" s="26"/>
      <c r="AE319" s="27"/>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158"/>
    </row>
    <row r="320" spans="1:59" ht="51" customHeight="1">
      <c r="A320" s="22">
        <v>312</v>
      </c>
      <c r="B320" s="4" t="s">
        <v>799</v>
      </c>
      <c r="C320" s="4" t="s">
        <v>800</v>
      </c>
      <c r="D320" s="6" t="s">
        <v>21</v>
      </c>
      <c r="E320" s="114">
        <v>15</v>
      </c>
      <c r="F320" s="115">
        <v>95048</v>
      </c>
      <c r="G320" s="23">
        <f t="shared" si="4"/>
        <v>1425720</v>
      </c>
      <c r="H320" s="2"/>
      <c r="I320" s="2"/>
      <c r="J320" s="2"/>
      <c r="K320" s="2"/>
      <c r="L320" s="2"/>
      <c r="M320" s="15">
        <v>92830</v>
      </c>
      <c r="N320" s="15"/>
      <c r="O320" s="2"/>
      <c r="P320" s="2"/>
      <c r="Q320" s="2"/>
      <c r="R320" s="2"/>
      <c r="S320" s="2"/>
      <c r="T320" s="2"/>
      <c r="U320" s="24"/>
      <c r="V320" s="25"/>
      <c r="W320" s="26"/>
      <c r="X320" s="26"/>
      <c r="Y320" s="26"/>
      <c r="Z320" s="26"/>
      <c r="AA320" s="26"/>
      <c r="AB320" s="26"/>
      <c r="AC320" s="26"/>
      <c r="AD320" s="26"/>
      <c r="AE320" s="27"/>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158"/>
    </row>
    <row r="321" spans="1:59" ht="40.5" customHeight="1">
      <c r="A321" s="22">
        <v>313</v>
      </c>
      <c r="B321" s="4" t="s">
        <v>801</v>
      </c>
      <c r="C321" s="4" t="s">
        <v>802</v>
      </c>
      <c r="D321" s="6" t="s">
        <v>21</v>
      </c>
      <c r="E321" s="114">
        <v>15</v>
      </c>
      <c r="F321" s="115">
        <v>84937</v>
      </c>
      <c r="G321" s="23">
        <f t="shared" si="4"/>
        <v>1274055</v>
      </c>
      <c r="H321" s="2"/>
      <c r="I321" s="2"/>
      <c r="J321" s="2"/>
      <c r="K321" s="2"/>
      <c r="L321" s="2"/>
      <c r="M321" s="15">
        <v>81380</v>
      </c>
      <c r="N321" s="15"/>
      <c r="O321" s="2"/>
      <c r="P321" s="2"/>
      <c r="Q321" s="2"/>
      <c r="R321" s="2"/>
      <c r="S321" s="2"/>
      <c r="T321" s="2"/>
      <c r="U321" s="24"/>
      <c r="V321" s="25"/>
      <c r="W321" s="26"/>
      <c r="X321" s="26"/>
      <c r="Y321" s="26"/>
      <c r="Z321" s="26"/>
      <c r="AA321" s="26"/>
      <c r="AB321" s="26"/>
      <c r="AC321" s="26"/>
      <c r="AD321" s="26"/>
      <c r="AE321" s="27"/>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158"/>
    </row>
    <row r="322" spans="1:59" ht="41.25" customHeight="1">
      <c r="A322" s="22">
        <v>314</v>
      </c>
      <c r="B322" s="4" t="s">
        <v>803</v>
      </c>
      <c r="C322" s="4" t="s">
        <v>804</v>
      </c>
      <c r="D322" s="6" t="s">
        <v>21</v>
      </c>
      <c r="E322" s="114">
        <v>15</v>
      </c>
      <c r="F322" s="115">
        <v>95722</v>
      </c>
      <c r="G322" s="23">
        <f t="shared" si="4"/>
        <v>1435830</v>
      </c>
      <c r="H322" s="2"/>
      <c r="I322" s="2"/>
      <c r="J322" s="2"/>
      <c r="K322" s="2"/>
      <c r="L322" s="2"/>
      <c r="M322" s="15">
        <v>92460</v>
      </c>
      <c r="N322" s="15"/>
      <c r="O322" s="2"/>
      <c r="P322" s="2"/>
      <c r="Q322" s="2"/>
      <c r="R322" s="2"/>
      <c r="S322" s="2"/>
      <c r="T322" s="2"/>
      <c r="U322" s="24"/>
      <c r="V322" s="25"/>
      <c r="W322" s="26"/>
      <c r="X322" s="26"/>
      <c r="Y322" s="26"/>
      <c r="Z322" s="26"/>
      <c r="AA322" s="26"/>
      <c r="AB322" s="26"/>
      <c r="AC322" s="26"/>
      <c r="AD322" s="26"/>
      <c r="AE322" s="27"/>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158"/>
    </row>
    <row r="323" spans="1:59" ht="37.5" customHeight="1">
      <c r="A323" s="22">
        <v>315</v>
      </c>
      <c r="B323" s="4" t="s">
        <v>805</v>
      </c>
      <c r="C323" s="203" t="s">
        <v>806</v>
      </c>
      <c r="D323" s="6" t="s">
        <v>21</v>
      </c>
      <c r="E323" s="114">
        <v>15</v>
      </c>
      <c r="F323" s="115">
        <v>87633</v>
      </c>
      <c r="G323" s="23">
        <f t="shared" si="4"/>
        <v>1314495</v>
      </c>
      <c r="H323" s="2"/>
      <c r="I323" s="2"/>
      <c r="J323" s="2"/>
      <c r="K323" s="2"/>
      <c r="L323" s="2"/>
      <c r="M323" s="15">
        <v>85900</v>
      </c>
      <c r="N323" s="15"/>
      <c r="O323" s="2"/>
      <c r="P323" s="2"/>
      <c r="Q323" s="2"/>
      <c r="R323" s="2"/>
      <c r="S323" s="2"/>
      <c r="T323" s="2"/>
      <c r="U323" s="24"/>
      <c r="V323" s="25"/>
      <c r="W323" s="26"/>
      <c r="X323" s="26"/>
      <c r="Y323" s="26"/>
      <c r="Z323" s="26"/>
      <c r="AA323" s="26"/>
      <c r="AB323" s="26"/>
      <c r="AC323" s="26"/>
      <c r="AD323" s="26"/>
      <c r="AE323" s="27"/>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158"/>
    </row>
    <row r="324" spans="1:59" ht="25.5" customHeight="1">
      <c r="A324" s="22">
        <v>316</v>
      </c>
      <c r="B324" s="4" t="s">
        <v>807</v>
      </c>
      <c r="C324" s="203"/>
      <c r="D324" s="6" t="s">
        <v>21</v>
      </c>
      <c r="E324" s="114">
        <v>30</v>
      </c>
      <c r="F324" s="115">
        <v>10336</v>
      </c>
      <c r="G324" s="23">
        <f t="shared" si="4"/>
        <v>310080</v>
      </c>
      <c r="H324" s="2"/>
      <c r="I324" s="2"/>
      <c r="J324" s="2"/>
      <c r="K324" s="2"/>
      <c r="L324" s="2"/>
      <c r="M324" s="15">
        <v>9660</v>
      </c>
      <c r="N324" s="15"/>
      <c r="O324" s="2"/>
      <c r="P324" s="2"/>
      <c r="Q324" s="2"/>
      <c r="R324" s="2"/>
      <c r="S324" s="2"/>
      <c r="T324" s="2"/>
      <c r="U324" s="24"/>
      <c r="V324" s="25"/>
      <c r="W324" s="26"/>
      <c r="X324" s="26"/>
      <c r="Y324" s="26"/>
      <c r="Z324" s="26"/>
      <c r="AA324" s="26"/>
      <c r="AB324" s="26"/>
      <c r="AC324" s="26"/>
      <c r="AD324" s="26"/>
      <c r="AE324" s="27"/>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158"/>
    </row>
    <row r="325" spans="1:59" ht="25.5" customHeight="1">
      <c r="A325" s="22">
        <v>317</v>
      </c>
      <c r="B325" s="4" t="s">
        <v>808</v>
      </c>
      <c r="C325" s="203"/>
      <c r="D325" s="6" t="s">
        <v>21</v>
      </c>
      <c r="E325" s="114">
        <v>30</v>
      </c>
      <c r="F325" s="115">
        <v>4522</v>
      </c>
      <c r="G325" s="23">
        <f t="shared" si="4"/>
        <v>135660</v>
      </c>
      <c r="H325" s="2"/>
      <c r="I325" s="2"/>
      <c r="J325" s="2"/>
      <c r="K325" s="2"/>
      <c r="L325" s="2"/>
      <c r="M325" s="15">
        <v>4226</v>
      </c>
      <c r="N325" s="15"/>
      <c r="O325" s="2"/>
      <c r="P325" s="2"/>
      <c r="Q325" s="2"/>
      <c r="R325" s="2"/>
      <c r="S325" s="2"/>
      <c r="T325" s="2"/>
      <c r="U325" s="24"/>
      <c r="V325" s="25"/>
      <c r="W325" s="26"/>
      <c r="X325" s="26"/>
      <c r="Y325" s="26"/>
      <c r="Z325" s="26"/>
      <c r="AA325" s="26"/>
      <c r="AB325" s="26"/>
      <c r="AC325" s="26"/>
      <c r="AD325" s="26"/>
      <c r="AE325" s="27"/>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158"/>
    </row>
    <row r="326" spans="1:59" ht="25.5" customHeight="1">
      <c r="A326" s="22">
        <v>318</v>
      </c>
      <c r="B326" s="4" t="s">
        <v>809</v>
      </c>
      <c r="C326" s="4" t="s">
        <v>810</v>
      </c>
      <c r="D326" s="6" t="s">
        <v>21</v>
      </c>
      <c r="E326" s="114">
        <v>30</v>
      </c>
      <c r="F326" s="115">
        <v>2971</v>
      </c>
      <c r="G326" s="23">
        <f t="shared" si="4"/>
        <v>89130</v>
      </c>
      <c r="H326" s="2"/>
      <c r="I326" s="2"/>
      <c r="J326" s="2"/>
      <c r="K326" s="2"/>
      <c r="L326" s="2"/>
      <c r="M326" s="15">
        <v>2777</v>
      </c>
      <c r="N326" s="15"/>
      <c r="O326" s="2"/>
      <c r="P326" s="2"/>
      <c r="Q326" s="2"/>
      <c r="R326" s="2"/>
      <c r="S326" s="2"/>
      <c r="T326" s="2"/>
      <c r="U326" s="24"/>
      <c r="V326" s="25"/>
      <c r="W326" s="26"/>
      <c r="X326" s="26"/>
      <c r="Y326" s="26"/>
      <c r="Z326" s="26"/>
      <c r="AA326" s="26"/>
      <c r="AB326" s="26"/>
      <c r="AC326" s="26"/>
      <c r="AD326" s="26"/>
      <c r="AE326" s="27"/>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158"/>
    </row>
    <row r="327" spans="1:59" ht="25.5" customHeight="1">
      <c r="A327" s="22">
        <v>319</v>
      </c>
      <c r="B327" s="4" t="s">
        <v>811</v>
      </c>
      <c r="C327" s="4" t="s">
        <v>812</v>
      </c>
      <c r="D327" s="6" t="s">
        <v>21</v>
      </c>
      <c r="E327" s="114">
        <v>6</v>
      </c>
      <c r="F327" s="115">
        <v>139539</v>
      </c>
      <c r="G327" s="23">
        <f t="shared" si="4"/>
        <v>837234</v>
      </c>
      <c r="H327" s="2"/>
      <c r="I327" s="2"/>
      <c r="J327" s="2"/>
      <c r="K327" s="2"/>
      <c r="L327" s="2"/>
      <c r="M327" s="15">
        <v>130410</v>
      </c>
      <c r="N327" s="15"/>
      <c r="O327" s="2"/>
      <c r="P327" s="2"/>
      <c r="Q327" s="2"/>
      <c r="R327" s="2"/>
      <c r="S327" s="2"/>
      <c r="T327" s="2"/>
      <c r="U327" s="24"/>
      <c r="V327" s="25"/>
      <c r="W327" s="26"/>
      <c r="X327" s="26"/>
      <c r="Y327" s="26"/>
      <c r="Z327" s="26"/>
      <c r="AA327" s="26"/>
      <c r="AB327" s="26"/>
      <c r="AC327" s="26"/>
      <c r="AD327" s="26"/>
      <c r="AE327" s="27"/>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158"/>
    </row>
    <row r="328" spans="1:59" ht="33.75" customHeight="1">
      <c r="A328" s="22">
        <v>320</v>
      </c>
      <c r="B328" s="4" t="s">
        <v>813</v>
      </c>
      <c r="C328" s="4" t="s">
        <v>814</v>
      </c>
      <c r="D328" s="6" t="s">
        <v>21</v>
      </c>
      <c r="E328" s="114">
        <v>30</v>
      </c>
      <c r="F328" s="115">
        <v>37469</v>
      </c>
      <c r="G328" s="23">
        <f t="shared" si="4"/>
        <v>1124070</v>
      </c>
      <c r="H328" s="2"/>
      <c r="I328" s="2"/>
      <c r="J328" s="2"/>
      <c r="K328" s="2"/>
      <c r="L328" s="2"/>
      <c r="M328" s="15">
        <v>35018</v>
      </c>
      <c r="N328" s="15"/>
      <c r="O328" s="2"/>
      <c r="P328" s="2"/>
      <c r="Q328" s="2"/>
      <c r="R328" s="2"/>
      <c r="S328" s="2"/>
      <c r="T328" s="2"/>
      <c r="U328" s="24"/>
      <c r="V328" s="25"/>
      <c r="W328" s="26"/>
      <c r="X328" s="26"/>
      <c r="Y328" s="26"/>
      <c r="Z328" s="26"/>
      <c r="AA328" s="26"/>
      <c r="AB328" s="26"/>
      <c r="AC328" s="26"/>
      <c r="AD328" s="26"/>
      <c r="AE328" s="27"/>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158"/>
    </row>
    <row r="329" spans="1:59" ht="25.5" customHeight="1">
      <c r="A329" s="22">
        <v>321</v>
      </c>
      <c r="B329" s="4" t="s">
        <v>815</v>
      </c>
      <c r="C329" s="4" t="s">
        <v>816</v>
      </c>
      <c r="D329" s="6" t="s">
        <v>21</v>
      </c>
      <c r="E329" s="114">
        <v>15</v>
      </c>
      <c r="F329" s="115">
        <v>51681</v>
      </c>
      <c r="G329" s="23">
        <f t="shared" ref="G329:G382" si="5">E329*F329</f>
        <v>775215</v>
      </c>
      <c r="H329" s="2"/>
      <c r="I329" s="2"/>
      <c r="J329" s="2"/>
      <c r="K329" s="2"/>
      <c r="L329" s="2"/>
      <c r="M329" s="15">
        <v>48300</v>
      </c>
      <c r="N329" s="15"/>
      <c r="O329" s="2"/>
      <c r="P329" s="2"/>
      <c r="Q329" s="2"/>
      <c r="R329" s="2"/>
      <c r="S329" s="2"/>
      <c r="T329" s="2"/>
      <c r="U329" s="24"/>
      <c r="V329" s="25"/>
      <c r="W329" s="26"/>
      <c r="X329" s="26"/>
      <c r="Y329" s="26"/>
      <c r="Z329" s="26"/>
      <c r="AA329" s="26"/>
      <c r="AB329" s="26"/>
      <c r="AC329" s="26"/>
      <c r="AD329" s="26"/>
      <c r="AE329" s="27"/>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158"/>
    </row>
    <row r="330" spans="1:59" ht="25.5" customHeight="1">
      <c r="A330" s="22">
        <v>322</v>
      </c>
      <c r="B330" s="4" t="s">
        <v>817</v>
      </c>
      <c r="C330" s="4" t="s">
        <v>818</v>
      </c>
      <c r="D330" s="6" t="s">
        <v>21</v>
      </c>
      <c r="E330" s="114">
        <v>15</v>
      </c>
      <c r="F330" s="115">
        <v>106989</v>
      </c>
      <c r="G330" s="23">
        <f t="shared" si="5"/>
        <v>1604835</v>
      </c>
      <c r="H330" s="2"/>
      <c r="I330" s="2"/>
      <c r="J330" s="2"/>
      <c r="K330" s="2"/>
      <c r="L330" s="2"/>
      <c r="M330" s="15">
        <v>99990</v>
      </c>
      <c r="N330" s="15"/>
      <c r="O330" s="2"/>
      <c r="P330" s="2"/>
      <c r="Q330" s="2"/>
      <c r="R330" s="2"/>
      <c r="S330" s="2"/>
      <c r="T330" s="2"/>
      <c r="U330" s="24"/>
      <c r="V330" s="25"/>
      <c r="W330" s="26"/>
      <c r="X330" s="26"/>
      <c r="Y330" s="26"/>
      <c r="Z330" s="26"/>
      <c r="AA330" s="26"/>
      <c r="AB330" s="26"/>
      <c r="AC330" s="26"/>
      <c r="AD330" s="26"/>
      <c r="AE330" s="27"/>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158"/>
    </row>
    <row r="331" spans="1:59" ht="25.5" customHeight="1">
      <c r="A331" s="22">
        <v>323</v>
      </c>
      <c r="B331" s="4" t="s">
        <v>819</v>
      </c>
      <c r="C331" s="4" t="s">
        <v>820</v>
      </c>
      <c r="D331" s="6" t="s">
        <v>21</v>
      </c>
      <c r="E331" s="114">
        <v>30</v>
      </c>
      <c r="F331" s="115">
        <v>6461</v>
      </c>
      <c r="G331" s="23">
        <f t="shared" si="5"/>
        <v>193830</v>
      </c>
      <c r="H331" s="2"/>
      <c r="I331" s="2"/>
      <c r="J331" s="2"/>
      <c r="K331" s="2"/>
      <c r="L331" s="2"/>
      <c r="M331" s="15">
        <v>6038</v>
      </c>
      <c r="N331" s="15"/>
      <c r="O331" s="2"/>
      <c r="P331" s="2"/>
      <c r="Q331" s="2"/>
      <c r="R331" s="2"/>
      <c r="S331" s="2"/>
      <c r="T331" s="2"/>
      <c r="U331" s="24"/>
      <c r="V331" s="25"/>
      <c r="W331" s="26"/>
      <c r="X331" s="26"/>
      <c r="Y331" s="26"/>
      <c r="Z331" s="26"/>
      <c r="AA331" s="26"/>
      <c r="AB331" s="26"/>
      <c r="AC331" s="26"/>
      <c r="AD331" s="26"/>
      <c r="AE331" s="27"/>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158"/>
    </row>
    <row r="332" spans="1:59" ht="25.5" customHeight="1">
      <c r="A332" s="22">
        <v>324</v>
      </c>
      <c r="B332" s="4" t="s">
        <v>821</v>
      </c>
      <c r="C332" s="4" t="s">
        <v>822</v>
      </c>
      <c r="D332" s="6" t="s">
        <v>21</v>
      </c>
      <c r="E332" s="114">
        <v>30</v>
      </c>
      <c r="F332" s="115">
        <v>58142</v>
      </c>
      <c r="G332" s="23">
        <f t="shared" si="5"/>
        <v>1744260</v>
      </c>
      <c r="H332" s="2"/>
      <c r="I332" s="2"/>
      <c r="J332" s="2"/>
      <c r="K332" s="2"/>
      <c r="L332" s="2"/>
      <c r="M332" s="15">
        <v>54338</v>
      </c>
      <c r="N332" s="15"/>
      <c r="O332" s="2"/>
      <c r="P332" s="2"/>
      <c r="Q332" s="2"/>
      <c r="R332" s="2"/>
      <c r="S332" s="2"/>
      <c r="T332" s="2"/>
      <c r="U332" s="24"/>
      <c r="V332" s="25"/>
      <c r="W332" s="26"/>
      <c r="X332" s="26"/>
      <c r="Y332" s="26"/>
      <c r="Z332" s="26"/>
      <c r="AA332" s="26"/>
      <c r="AB332" s="26"/>
      <c r="AC332" s="26"/>
      <c r="AD332" s="26"/>
      <c r="AE332" s="27"/>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158"/>
    </row>
    <row r="333" spans="1:59" ht="36" customHeight="1">
      <c r="A333" s="22">
        <v>325</v>
      </c>
      <c r="B333" s="4" t="s">
        <v>823</v>
      </c>
      <c r="C333" s="4" t="s">
        <v>824</v>
      </c>
      <c r="D333" s="6" t="s">
        <v>21</v>
      </c>
      <c r="E333" s="114">
        <v>30</v>
      </c>
      <c r="F333" s="115">
        <v>89908</v>
      </c>
      <c r="G333" s="23">
        <f t="shared" si="5"/>
        <v>2697240</v>
      </c>
      <c r="H333" s="2"/>
      <c r="I333" s="2"/>
      <c r="J333" s="2"/>
      <c r="K333" s="2"/>
      <c r="L333" s="2"/>
      <c r="M333" s="15">
        <v>84026</v>
      </c>
      <c r="N333" s="15"/>
      <c r="O333" s="2"/>
      <c r="P333" s="2"/>
      <c r="Q333" s="2"/>
      <c r="R333" s="2"/>
      <c r="S333" s="2"/>
      <c r="T333" s="2"/>
      <c r="U333" s="24"/>
      <c r="V333" s="25"/>
      <c r="W333" s="26"/>
      <c r="X333" s="26"/>
      <c r="Y333" s="26"/>
      <c r="Z333" s="26"/>
      <c r="AA333" s="26"/>
      <c r="AB333" s="26"/>
      <c r="AC333" s="26"/>
      <c r="AD333" s="26"/>
      <c r="AE333" s="27"/>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158"/>
    </row>
    <row r="334" spans="1:59" ht="25.5" customHeight="1">
      <c r="A334" s="22">
        <v>326</v>
      </c>
      <c r="B334" s="4" t="s">
        <v>825</v>
      </c>
      <c r="C334" s="4" t="s">
        <v>826</v>
      </c>
      <c r="D334" s="6" t="s">
        <v>21</v>
      </c>
      <c r="E334" s="114">
        <v>10</v>
      </c>
      <c r="F334" s="115">
        <v>7106</v>
      </c>
      <c r="G334" s="23">
        <f t="shared" si="5"/>
        <v>71060</v>
      </c>
      <c r="H334" s="2"/>
      <c r="I334" s="2"/>
      <c r="J334" s="2"/>
      <c r="K334" s="2"/>
      <c r="L334" s="2"/>
      <c r="M334" s="15">
        <v>6641</v>
      </c>
      <c r="N334" s="15"/>
      <c r="O334" s="2"/>
      <c r="P334" s="2"/>
      <c r="Q334" s="2"/>
      <c r="R334" s="2"/>
      <c r="S334" s="2"/>
      <c r="T334" s="2"/>
      <c r="U334" s="24"/>
      <c r="V334" s="25"/>
      <c r="W334" s="26"/>
      <c r="X334" s="26"/>
      <c r="Y334" s="26"/>
      <c r="Z334" s="26"/>
      <c r="AA334" s="26"/>
      <c r="AB334" s="26"/>
      <c r="AC334" s="26"/>
      <c r="AD334" s="26"/>
      <c r="AE334" s="27"/>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158"/>
    </row>
    <row r="335" spans="1:59" ht="25.5" customHeight="1">
      <c r="A335" s="22">
        <v>327</v>
      </c>
      <c r="B335" s="4" t="s">
        <v>827</v>
      </c>
      <c r="C335" s="4" t="s">
        <v>828</v>
      </c>
      <c r="D335" s="6" t="s">
        <v>21</v>
      </c>
      <c r="E335" s="114">
        <v>80</v>
      </c>
      <c r="F335" s="115">
        <v>5821</v>
      </c>
      <c r="G335" s="23">
        <f t="shared" si="5"/>
        <v>465680</v>
      </c>
      <c r="H335" s="2"/>
      <c r="I335" s="2"/>
      <c r="J335" s="2"/>
      <c r="K335" s="2"/>
      <c r="L335" s="2"/>
      <c r="M335" s="15">
        <v>5440</v>
      </c>
      <c r="N335" s="15"/>
      <c r="O335" s="2"/>
      <c r="P335" s="2"/>
      <c r="Q335" s="2"/>
      <c r="R335" s="2"/>
      <c r="S335" s="2"/>
      <c r="T335" s="2"/>
      <c r="U335" s="24"/>
      <c r="V335" s="25"/>
      <c r="W335" s="26"/>
      <c r="X335" s="26"/>
      <c r="Y335" s="26"/>
      <c r="Z335" s="26"/>
      <c r="AA335" s="26"/>
      <c r="AB335" s="26"/>
      <c r="AC335" s="26"/>
      <c r="AD335" s="26"/>
      <c r="AE335" s="27"/>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158"/>
    </row>
    <row r="336" spans="1:59" ht="25.5" customHeight="1">
      <c r="A336" s="22">
        <v>328</v>
      </c>
      <c r="B336" s="4" t="s">
        <v>829</v>
      </c>
      <c r="C336" s="4" t="s">
        <v>830</v>
      </c>
      <c r="D336" s="6" t="s">
        <v>21</v>
      </c>
      <c r="E336" s="114">
        <v>70</v>
      </c>
      <c r="F336" s="115">
        <v>5821</v>
      </c>
      <c r="G336" s="23">
        <f t="shared" si="5"/>
        <v>407470</v>
      </c>
      <c r="H336" s="2"/>
      <c r="I336" s="2"/>
      <c r="J336" s="2"/>
      <c r="K336" s="2"/>
      <c r="L336" s="2"/>
      <c r="M336" s="15">
        <v>5440</v>
      </c>
      <c r="N336" s="15"/>
      <c r="O336" s="2"/>
      <c r="P336" s="2"/>
      <c r="Q336" s="2"/>
      <c r="R336" s="2"/>
      <c r="S336" s="2"/>
      <c r="T336" s="2"/>
      <c r="U336" s="24"/>
      <c r="V336" s="25"/>
      <c r="W336" s="26"/>
      <c r="X336" s="26"/>
      <c r="Y336" s="26"/>
      <c r="Z336" s="26"/>
      <c r="AA336" s="26"/>
      <c r="AB336" s="26"/>
      <c r="AC336" s="26"/>
      <c r="AD336" s="26"/>
      <c r="AE336" s="27"/>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158"/>
    </row>
    <row r="337" spans="1:59" ht="25.5" customHeight="1">
      <c r="A337" s="22">
        <v>329</v>
      </c>
      <c r="B337" s="4" t="s">
        <v>831</v>
      </c>
      <c r="C337" s="4" t="s">
        <v>832</v>
      </c>
      <c r="D337" s="6" t="s">
        <v>21</v>
      </c>
      <c r="E337" s="114">
        <v>40</v>
      </c>
      <c r="F337" s="115">
        <v>11629</v>
      </c>
      <c r="G337" s="23">
        <f t="shared" si="5"/>
        <v>465160</v>
      </c>
      <c r="H337" s="2"/>
      <c r="I337" s="2"/>
      <c r="J337" s="2"/>
      <c r="K337" s="2"/>
      <c r="L337" s="2"/>
      <c r="M337" s="15">
        <v>10868</v>
      </c>
      <c r="N337" s="15"/>
      <c r="O337" s="2"/>
      <c r="P337" s="2"/>
      <c r="Q337" s="2"/>
      <c r="R337" s="2"/>
      <c r="S337" s="2"/>
      <c r="T337" s="2"/>
      <c r="U337" s="24"/>
      <c r="V337" s="25"/>
      <c r="W337" s="26"/>
      <c r="X337" s="26"/>
      <c r="Y337" s="26"/>
      <c r="Z337" s="26"/>
      <c r="AA337" s="26"/>
      <c r="AB337" s="26"/>
      <c r="AC337" s="26"/>
      <c r="AD337" s="26"/>
      <c r="AE337" s="27"/>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158"/>
    </row>
    <row r="338" spans="1:59" ht="25.5" customHeight="1">
      <c r="A338" s="22">
        <v>330</v>
      </c>
      <c r="B338" s="4" t="s">
        <v>833</v>
      </c>
      <c r="C338" s="4" t="s">
        <v>834</v>
      </c>
      <c r="D338" s="6" t="s">
        <v>21</v>
      </c>
      <c r="E338" s="114">
        <v>2</v>
      </c>
      <c r="F338" s="115">
        <v>59321</v>
      </c>
      <c r="G338" s="23">
        <f t="shared" si="5"/>
        <v>118642</v>
      </c>
      <c r="H338" s="2"/>
      <c r="I338" s="2"/>
      <c r="J338" s="2"/>
      <c r="K338" s="2"/>
      <c r="L338" s="2"/>
      <c r="M338" s="15">
        <v>55440</v>
      </c>
      <c r="N338" s="15"/>
      <c r="O338" s="2"/>
      <c r="P338" s="2"/>
      <c r="Q338" s="2"/>
      <c r="R338" s="2"/>
      <c r="S338" s="2"/>
      <c r="T338" s="2"/>
      <c r="U338" s="24"/>
      <c r="V338" s="25"/>
      <c r="W338" s="26"/>
      <c r="X338" s="26"/>
      <c r="Y338" s="26"/>
      <c r="Z338" s="26"/>
      <c r="AA338" s="26"/>
      <c r="AB338" s="26"/>
      <c r="AC338" s="26"/>
      <c r="AD338" s="26"/>
      <c r="AE338" s="27"/>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158"/>
    </row>
    <row r="339" spans="1:59" ht="25.5" customHeight="1">
      <c r="A339" s="22">
        <v>331</v>
      </c>
      <c r="B339" s="4" t="s">
        <v>835</v>
      </c>
      <c r="C339" s="4" t="s">
        <v>836</v>
      </c>
      <c r="D339" s="6" t="s">
        <v>21</v>
      </c>
      <c r="E339" s="114">
        <v>3</v>
      </c>
      <c r="F339" s="115">
        <v>26964</v>
      </c>
      <c r="G339" s="23">
        <f t="shared" si="5"/>
        <v>80892</v>
      </c>
      <c r="H339" s="2"/>
      <c r="I339" s="2"/>
      <c r="J339" s="2"/>
      <c r="K339" s="2"/>
      <c r="L339" s="2"/>
      <c r="M339" s="15">
        <v>25200</v>
      </c>
      <c r="N339" s="15"/>
      <c r="O339" s="2"/>
      <c r="P339" s="2"/>
      <c r="Q339" s="2"/>
      <c r="R339" s="2"/>
      <c r="S339" s="2"/>
      <c r="T339" s="2"/>
      <c r="U339" s="24"/>
      <c r="V339" s="25"/>
      <c r="W339" s="26"/>
      <c r="X339" s="26"/>
      <c r="Y339" s="26"/>
      <c r="Z339" s="26"/>
      <c r="AA339" s="26"/>
      <c r="AB339" s="26"/>
      <c r="AC339" s="26"/>
      <c r="AD339" s="26"/>
      <c r="AE339" s="27"/>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158"/>
    </row>
    <row r="340" spans="1:59" ht="25.5" customHeight="1">
      <c r="A340" s="22">
        <v>332</v>
      </c>
      <c r="B340" s="4" t="s">
        <v>837</v>
      </c>
      <c r="C340" s="204" t="s">
        <v>838</v>
      </c>
      <c r="D340" s="6" t="s">
        <v>21</v>
      </c>
      <c r="E340" s="114">
        <v>1</v>
      </c>
      <c r="F340" s="115">
        <v>90329</v>
      </c>
      <c r="G340" s="23">
        <f t="shared" si="5"/>
        <v>90329</v>
      </c>
      <c r="H340" s="2"/>
      <c r="I340" s="2"/>
      <c r="J340" s="2"/>
      <c r="K340" s="2"/>
      <c r="L340" s="2"/>
      <c r="M340" s="15">
        <v>84420</v>
      </c>
      <c r="N340" s="15"/>
      <c r="O340" s="2"/>
      <c r="P340" s="2"/>
      <c r="Q340" s="2"/>
      <c r="R340" s="2"/>
      <c r="S340" s="2"/>
      <c r="T340" s="2"/>
      <c r="U340" s="24"/>
      <c r="V340" s="25"/>
      <c r="W340" s="26"/>
      <c r="X340" s="26"/>
      <c r="Y340" s="26"/>
      <c r="Z340" s="26"/>
      <c r="AA340" s="26"/>
      <c r="AB340" s="26"/>
      <c r="AC340" s="26"/>
      <c r="AD340" s="26"/>
      <c r="AE340" s="27"/>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158"/>
    </row>
    <row r="341" spans="1:59" ht="25.5" customHeight="1">
      <c r="A341" s="22">
        <v>333</v>
      </c>
      <c r="B341" s="4" t="s">
        <v>839</v>
      </c>
      <c r="C341" s="204"/>
      <c r="D341" s="6" t="s">
        <v>21</v>
      </c>
      <c r="E341" s="114">
        <v>1</v>
      </c>
      <c r="F341" s="115">
        <v>107856</v>
      </c>
      <c r="G341" s="23">
        <f t="shared" si="5"/>
        <v>107856</v>
      </c>
      <c r="H341" s="2"/>
      <c r="I341" s="2"/>
      <c r="J341" s="2"/>
      <c r="K341" s="2"/>
      <c r="L341" s="2"/>
      <c r="M341" s="15">
        <v>100800</v>
      </c>
      <c r="N341" s="15"/>
      <c r="O341" s="2"/>
      <c r="P341" s="2"/>
      <c r="Q341" s="2"/>
      <c r="R341" s="2"/>
      <c r="S341" s="2"/>
      <c r="T341" s="2"/>
      <c r="U341" s="24"/>
      <c r="V341" s="25"/>
      <c r="W341" s="26"/>
      <c r="X341" s="26"/>
      <c r="Y341" s="26"/>
      <c r="Z341" s="26"/>
      <c r="AA341" s="26"/>
      <c r="AB341" s="26"/>
      <c r="AC341" s="26"/>
      <c r="AD341" s="26"/>
      <c r="AE341" s="27"/>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158"/>
    </row>
    <row r="342" spans="1:59" ht="25.5" customHeight="1">
      <c r="A342" s="22">
        <v>334</v>
      </c>
      <c r="B342" s="4" t="s">
        <v>840</v>
      </c>
      <c r="C342" s="4" t="s">
        <v>841</v>
      </c>
      <c r="D342" s="6" t="s">
        <v>21</v>
      </c>
      <c r="E342" s="114">
        <v>1</v>
      </c>
      <c r="F342" s="115">
        <v>202230</v>
      </c>
      <c r="G342" s="23">
        <f t="shared" si="5"/>
        <v>202230</v>
      </c>
      <c r="H342" s="2"/>
      <c r="I342" s="2"/>
      <c r="J342" s="2"/>
      <c r="K342" s="2"/>
      <c r="L342" s="2"/>
      <c r="M342" s="15">
        <v>189000</v>
      </c>
      <c r="N342" s="15"/>
      <c r="O342" s="2"/>
      <c r="P342" s="2"/>
      <c r="Q342" s="2"/>
      <c r="R342" s="2"/>
      <c r="S342" s="2"/>
      <c r="T342" s="2"/>
      <c r="U342" s="24"/>
      <c r="V342" s="25"/>
      <c r="W342" s="26"/>
      <c r="X342" s="26"/>
      <c r="Y342" s="26"/>
      <c r="Z342" s="26"/>
      <c r="AA342" s="26"/>
      <c r="AB342" s="26"/>
      <c r="AC342" s="26"/>
      <c r="AD342" s="26"/>
      <c r="AE342" s="27"/>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158"/>
    </row>
    <row r="343" spans="1:59" ht="25.5" customHeight="1">
      <c r="A343" s="22">
        <v>335</v>
      </c>
      <c r="B343" s="4" t="s">
        <v>842</v>
      </c>
      <c r="C343" s="4" t="s">
        <v>843</v>
      </c>
      <c r="D343" s="6" t="s">
        <v>21</v>
      </c>
      <c r="E343" s="114">
        <v>2</v>
      </c>
      <c r="F343" s="115">
        <v>62017</v>
      </c>
      <c r="G343" s="23">
        <f t="shared" si="5"/>
        <v>124034</v>
      </c>
      <c r="H343" s="2"/>
      <c r="I343" s="2"/>
      <c r="J343" s="2"/>
      <c r="K343" s="2"/>
      <c r="L343" s="2"/>
      <c r="M343" s="15">
        <v>57960</v>
      </c>
      <c r="N343" s="15"/>
      <c r="O343" s="2"/>
      <c r="P343" s="2"/>
      <c r="Q343" s="2"/>
      <c r="R343" s="2"/>
      <c r="S343" s="2"/>
      <c r="T343" s="2"/>
      <c r="U343" s="24"/>
      <c r="V343" s="25"/>
      <c r="W343" s="26"/>
      <c r="X343" s="26"/>
      <c r="Y343" s="26"/>
      <c r="Z343" s="26"/>
      <c r="AA343" s="26"/>
      <c r="AB343" s="26"/>
      <c r="AC343" s="26"/>
      <c r="AD343" s="26"/>
      <c r="AE343" s="27"/>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158"/>
    </row>
    <row r="344" spans="1:59" ht="25.5" customHeight="1">
      <c r="A344" s="22">
        <v>336</v>
      </c>
      <c r="B344" s="4" t="s">
        <v>844</v>
      </c>
      <c r="C344" s="4" t="s">
        <v>845</v>
      </c>
      <c r="D344" s="6" t="s">
        <v>21</v>
      </c>
      <c r="E344" s="114">
        <v>10</v>
      </c>
      <c r="F344" s="115">
        <v>50390</v>
      </c>
      <c r="G344" s="23">
        <f t="shared" si="5"/>
        <v>503900</v>
      </c>
      <c r="H344" s="2"/>
      <c r="I344" s="2"/>
      <c r="J344" s="2"/>
      <c r="K344" s="2"/>
      <c r="L344" s="2"/>
      <c r="M344" s="15">
        <v>47093</v>
      </c>
      <c r="N344" s="15"/>
      <c r="O344" s="2"/>
      <c r="P344" s="2"/>
      <c r="Q344" s="2"/>
      <c r="R344" s="2"/>
      <c r="S344" s="2"/>
      <c r="T344" s="2"/>
      <c r="U344" s="24"/>
      <c r="V344" s="25"/>
      <c r="W344" s="26"/>
      <c r="X344" s="26"/>
      <c r="Y344" s="26"/>
      <c r="Z344" s="26"/>
      <c r="AA344" s="26"/>
      <c r="AB344" s="26"/>
      <c r="AC344" s="26"/>
      <c r="AD344" s="26"/>
      <c r="AE344" s="27"/>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158"/>
    </row>
    <row r="345" spans="1:59" ht="25.5" customHeight="1">
      <c r="A345" s="22">
        <v>337</v>
      </c>
      <c r="B345" s="4" t="s">
        <v>846</v>
      </c>
      <c r="C345" s="4" t="s">
        <v>847</v>
      </c>
      <c r="D345" s="6" t="s">
        <v>21</v>
      </c>
      <c r="E345" s="114">
        <v>455</v>
      </c>
      <c r="F345" s="115">
        <v>7136</v>
      </c>
      <c r="G345" s="23">
        <f t="shared" si="5"/>
        <v>3246880</v>
      </c>
      <c r="H345" s="2"/>
      <c r="I345" s="2"/>
      <c r="J345" s="2"/>
      <c r="K345" s="2"/>
      <c r="L345" s="2"/>
      <c r="M345" s="15">
        <v>6669</v>
      </c>
      <c r="N345" s="15"/>
      <c r="O345" s="2"/>
      <c r="P345" s="2"/>
      <c r="Q345" s="2"/>
      <c r="R345" s="2"/>
      <c r="S345" s="2"/>
      <c r="T345" s="2"/>
      <c r="U345" s="24"/>
      <c r="V345" s="25"/>
      <c r="W345" s="26"/>
      <c r="X345" s="26"/>
      <c r="Y345" s="26"/>
      <c r="Z345" s="26"/>
      <c r="AA345" s="26"/>
      <c r="AB345" s="26"/>
      <c r="AC345" s="26"/>
      <c r="AD345" s="26"/>
      <c r="AE345" s="27"/>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158"/>
    </row>
    <row r="346" spans="1:59" ht="25.5" customHeight="1">
      <c r="A346" s="22">
        <v>338</v>
      </c>
      <c r="B346" s="4" t="s">
        <v>848</v>
      </c>
      <c r="C346" s="4" t="s">
        <v>849</v>
      </c>
      <c r="D346" s="6" t="s">
        <v>21</v>
      </c>
      <c r="E346" s="114">
        <v>8</v>
      </c>
      <c r="F346" s="115">
        <v>33705</v>
      </c>
      <c r="G346" s="23">
        <f t="shared" si="5"/>
        <v>269640</v>
      </c>
      <c r="H346" s="2"/>
      <c r="I346" s="2"/>
      <c r="J346" s="2"/>
      <c r="K346" s="2"/>
      <c r="L346" s="2"/>
      <c r="M346" s="15">
        <v>31500</v>
      </c>
      <c r="N346" s="15"/>
      <c r="O346" s="2"/>
      <c r="P346" s="2"/>
      <c r="Q346" s="2"/>
      <c r="R346" s="2"/>
      <c r="S346" s="2"/>
      <c r="T346" s="2"/>
      <c r="U346" s="24"/>
      <c r="V346" s="25"/>
      <c r="W346" s="26"/>
      <c r="X346" s="26"/>
      <c r="Y346" s="26"/>
      <c r="Z346" s="26"/>
      <c r="AA346" s="26"/>
      <c r="AB346" s="26"/>
      <c r="AC346" s="26"/>
      <c r="AD346" s="26"/>
      <c r="AE346" s="27"/>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158"/>
    </row>
    <row r="347" spans="1:59" ht="25.5" customHeight="1">
      <c r="A347" s="22">
        <v>339</v>
      </c>
      <c r="B347" s="4" t="s">
        <v>850</v>
      </c>
      <c r="C347" s="204" t="s">
        <v>851</v>
      </c>
      <c r="D347" s="6" t="s">
        <v>21</v>
      </c>
      <c r="E347" s="114">
        <v>4</v>
      </c>
      <c r="F347" s="115">
        <v>78942</v>
      </c>
      <c r="G347" s="23">
        <f t="shared" si="5"/>
        <v>315768</v>
      </c>
      <c r="H347" s="2"/>
      <c r="I347" s="2"/>
      <c r="J347" s="2"/>
      <c r="K347" s="2"/>
      <c r="L347" s="2"/>
      <c r="M347" s="15">
        <v>73778</v>
      </c>
      <c r="N347" s="15"/>
      <c r="O347" s="2"/>
      <c r="P347" s="2"/>
      <c r="Q347" s="2"/>
      <c r="R347" s="2"/>
      <c r="S347" s="2"/>
      <c r="T347" s="2"/>
      <c r="U347" s="24"/>
      <c r="V347" s="25"/>
      <c r="W347" s="26"/>
      <c r="X347" s="26"/>
      <c r="Y347" s="26"/>
      <c r="Z347" s="26"/>
      <c r="AA347" s="26"/>
      <c r="AB347" s="26"/>
      <c r="AC347" s="26"/>
      <c r="AD347" s="26"/>
      <c r="AE347" s="27"/>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158"/>
    </row>
    <row r="348" spans="1:59" ht="25.5" customHeight="1">
      <c r="A348" s="22">
        <v>340</v>
      </c>
      <c r="B348" s="4" t="s">
        <v>852</v>
      </c>
      <c r="C348" s="204"/>
      <c r="D348" s="6" t="s">
        <v>21</v>
      </c>
      <c r="E348" s="114">
        <v>4</v>
      </c>
      <c r="F348" s="115">
        <v>78942</v>
      </c>
      <c r="G348" s="23">
        <f t="shared" si="5"/>
        <v>315768</v>
      </c>
      <c r="H348" s="2"/>
      <c r="I348" s="2"/>
      <c r="J348" s="2"/>
      <c r="K348" s="2"/>
      <c r="L348" s="2"/>
      <c r="M348" s="15">
        <v>73778</v>
      </c>
      <c r="N348" s="15"/>
      <c r="O348" s="2"/>
      <c r="P348" s="2"/>
      <c r="Q348" s="2"/>
      <c r="R348" s="2"/>
      <c r="S348" s="2"/>
      <c r="T348" s="2"/>
      <c r="U348" s="24"/>
      <c r="V348" s="25"/>
      <c r="W348" s="26"/>
      <c r="X348" s="26"/>
      <c r="Y348" s="26"/>
      <c r="Z348" s="26"/>
      <c r="AA348" s="26"/>
      <c r="AB348" s="26"/>
      <c r="AC348" s="26"/>
      <c r="AD348" s="26"/>
      <c r="AE348" s="27"/>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158"/>
    </row>
    <row r="349" spans="1:59" ht="25.5" customHeight="1">
      <c r="A349" s="22">
        <v>341</v>
      </c>
      <c r="B349" s="4" t="s">
        <v>853</v>
      </c>
      <c r="C349" s="204"/>
      <c r="D349" s="6" t="s">
        <v>21</v>
      </c>
      <c r="E349" s="114">
        <v>4</v>
      </c>
      <c r="F349" s="115">
        <v>78942</v>
      </c>
      <c r="G349" s="23">
        <f t="shared" si="5"/>
        <v>315768</v>
      </c>
      <c r="H349" s="2"/>
      <c r="I349" s="2"/>
      <c r="J349" s="2"/>
      <c r="K349" s="2"/>
      <c r="L349" s="2"/>
      <c r="M349" s="15">
        <v>73778</v>
      </c>
      <c r="N349" s="15"/>
      <c r="O349" s="2"/>
      <c r="P349" s="2"/>
      <c r="Q349" s="2"/>
      <c r="R349" s="2"/>
      <c r="S349" s="2"/>
      <c r="T349" s="2"/>
      <c r="U349" s="24"/>
      <c r="V349" s="25"/>
      <c r="W349" s="26"/>
      <c r="X349" s="26"/>
      <c r="Y349" s="26"/>
      <c r="Z349" s="26"/>
      <c r="AA349" s="26"/>
      <c r="AB349" s="26"/>
      <c r="AC349" s="26"/>
      <c r="AD349" s="26"/>
      <c r="AE349" s="27"/>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158"/>
    </row>
    <row r="350" spans="1:59" ht="25.5" customHeight="1">
      <c r="A350" s="22">
        <v>342</v>
      </c>
      <c r="B350" s="4" t="s">
        <v>854</v>
      </c>
      <c r="C350" s="204"/>
      <c r="D350" s="6" t="s">
        <v>21</v>
      </c>
      <c r="E350" s="114">
        <v>2</v>
      </c>
      <c r="F350" s="115">
        <v>78942</v>
      </c>
      <c r="G350" s="23">
        <f t="shared" si="5"/>
        <v>157884</v>
      </c>
      <c r="H350" s="2"/>
      <c r="I350" s="2"/>
      <c r="J350" s="2"/>
      <c r="K350" s="2"/>
      <c r="L350" s="2"/>
      <c r="M350" s="15">
        <v>73778</v>
      </c>
      <c r="N350" s="15"/>
      <c r="O350" s="2"/>
      <c r="P350" s="2"/>
      <c r="Q350" s="2"/>
      <c r="R350" s="2"/>
      <c r="S350" s="2"/>
      <c r="T350" s="2"/>
      <c r="U350" s="24"/>
      <c r="V350" s="25"/>
      <c r="W350" s="26"/>
      <c r="X350" s="26"/>
      <c r="Y350" s="26"/>
      <c r="Z350" s="26"/>
      <c r="AA350" s="26"/>
      <c r="AB350" s="26"/>
      <c r="AC350" s="26"/>
      <c r="AD350" s="26"/>
      <c r="AE350" s="27"/>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158"/>
    </row>
    <row r="351" spans="1:59" ht="25.5" customHeight="1">
      <c r="A351" s="22">
        <v>343</v>
      </c>
      <c r="B351" s="4" t="s">
        <v>855</v>
      </c>
      <c r="C351" s="204"/>
      <c r="D351" s="6" t="s">
        <v>21</v>
      </c>
      <c r="E351" s="114">
        <v>2</v>
      </c>
      <c r="F351" s="115">
        <v>78942</v>
      </c>
      <c r="G351" s="23">
        <f t="shared" si="5"/>
        <v>157884</v>
      </c>
      <c r="H351" s="2"/>
      <c r="I351" s="2"/>
      <c r="J351" s="2"/>
      <c r="K351" s="2"/>
      <c r="L351" s="2"/>
      <c r="M351" s="15">
        <v>73778</v>
      </c>
      <c r="N351" s="15"/>
      <c r="O351" s="2"/>
      <c r="P351" s="2"/>
      <c r="Q351" s="2"/>
      <c r="R351" s="2"/>
      <c r="S351" s="2"/>
      <c r="T351" s="2"/>
      <c r="U351" s="24"/>
      <c r="V351" s="25"/>
      <c r="W351" s="26"/>
      <c r="X351" s="26"/>
      <c r="Y351" s="26"/>
      <c r="Z351" s="26"/>
      <c r="AA351" s="26"/>
      <c r="AB351" s="26"/>
      <c r="AC351" s="26"/>
      <c r="AD351" s="26"/>
      <c r="AE351" s="27"/>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158"/>
    </row>
    <row r="352" spans="1:59" ht="25.5" customHeight="1">
      <c r="A352" s="22">
        <v>344</v>
      </c>
      <c r="B352" s="4" t="s">
        <v>856</v>
      </c>
      <c r="C352" s="204"/>
      <c r="D352" s="6" t="s">
        <v>21</v>
      </c>
      <c r="E352" s="114">
        <v>4</v>
      </c>
      <c r="F352" s="115">
        <v>78942</v>
      </c>
      <c r="G352" s="23">
        <f t="shared" si="5"/>
        <v>315768</v>
      </c>
      <c r="H352" s="2"/>
      <c r="I352" s="2"/>
      <c r="J352" s="2"/>
      <c r="K352" s="2"/>
      <c r="L352" s="2"/>
      <c r="M352" s="15">
        <v>73778</v>
      </c>
      <c r="N352" s="15"/>
      <c r="O352" s="2"/>
      <c r="P352" s="2"/>
      <c r="Q352" s="2"/>
      <c r="R352" s="2"/>
      <c r="S352" s="2"/>
      <c r="T352" s="2"/>
      <c r="U352" s="24"/>
      <c r="V352" s="25"/>
      <c r="W352" s="26"/>
      <c r="X352" s="26"/>
      <c r="Y352" s="26"/>
      <c r="Z352" s="26"/>
      <c r="AA352" s="26"/>
      <c r="AB352" s="26"/>
      <c r="AC352" s="26"/>
      <c r="AD352" s="26"/>
      <c r="AE352" s="27"/>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158"/>
    </row>
    <row r="353" spans="1:59" ht="35.25" customHeight="1">
      <c r="A353" s="22">
        <v>345</v>
      </c>
      <c r="B353" s="4" t="s">
        <v>857</v>
      </c>
      <c r="C353" s="4" t="s">
        <v>858</v>
      </c>
      <c r="D353" s="6" t="s">
        <v>21</v>
      </c>
      <c r="E353" s="114">
        <v>10</v>
      </c>
      <c r="F353" s="115">
        <v>29717</v>
      </c>
      <c r="G353" s="23">
        <f t="shared" si="5"/>
        <v>297170</v>
      </c>
      <c r="H353" s="2"/>
      <c r="I353" s="2"/>
      <c r="J353" s="2"/>
      <c r="K353" s="2"/>
      <c r="L353" s="2"/>
      <c r="M353" s="15">
        <v>27773</v>
      </c>
      <c r="N353" s="15"/>
      <c r="O353" s="2"/>
      <c r="P353" s="2"/>
      <c r="Q353" s="2"/>
      <c r="R353" s="2"/>
      <c r="S353" s="2"/>
      <c r="T353" s="2"/>
      <c r="U353" s="24"/>
      <c r="V353" s="25"/>
      <c r="W353" s="26"/>
      <c r="X353" s="26"/>
      <c r="Y353" s="26"/>
      <c r="Z353" s="26"/>
      <c r="AA353" s="26"/>
      <c r="AB353" s="26"/>
      <c r="AC353" s="26"/>
      <c r="AD353" s="26"/>
      <c r="AE353" s="27"/>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158"/>
    </row>
    <row r="354" spans="1:59" ht="25.5" customHeight="1">
      <c r="A354" s="22">
        <v>346</v>
      </c>
      <c r="B354" s="4" t="s">
        <v>859</v>
      </c>
      <c r="C354" s="4" t="s">
        <v>860</v>
      </c>
      <c r="D354" s="6" t="s">
        <v>21</v>
      </c>
      <c r="E354" s="114">
        <v>50</v>
      </c>
      <c r="F354" s="115">
        <v>2455</v>
      </c>
      <c r="G354" s="23">
        <f t="shared" si="5"/>
        <v>122750</v>
      </c>
      <c r="H354" s="2"/>
      <c r="I354" s="2"/>
      <c r="J354" s="2"/>
      <c r="K354" s="2"/>
      <c r="L354" s="2"/>
      <c r="M354" s="15">
        <v>2294</v>
      </c>
      <c r="N354" s="15"/>
      <c r="O354" s="2"/>
      <c r="P354" s="2"/>
      <c r="Q354" s="2"/>
      <c r="R354" s="2"/>
      <c r="S354" s="2"/>
      <c r="T354" s="2"/>
      <c r="U354" s="24"/>
      <c r="V354" s="25"/>
      <c r="W354" s="26"/>
      <c r="X354" s="26"/>
      <c r="Y354" s="26"/>
      <c r="Z354" s="26"/>
      <c r="AA354" s="26"/>
      <c r="AB354" s="26"/>
      <c r="AC354" s="26"/>
      <c r="AD354" s="26"/>
      <c r="AE354" s="27"/>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158"/>
    </row>
    <row r="355" spans="1:59" ht="25.5" customHeight="1">
      <c r="A355" s="22">
        <v>347</v>
      </c>
      <c r="B355" s="4" t="s">
        <v>861</v>
      </c>
      <c r="C355" s="4" t="s">
        <v>862</v>
      </c>
      <c r="D355" s="6" t="s">
        <v>21</v>
      </c>
      <c r="E355" s="114">
        <v>100</v>
      </c>
      <c r="F355" s="115">
        <v>3210</v>
      </c>
      <c r="G355" s="23">
        <f t="shared" si="5"/>
        <v>321000</v>
      </c>
      <c r="H355" s="2"/>
      <c r="I355" s="2"/>
      <c r="J355" s="2"/>
      <c r="K355" s="2"/>
      <c r="L355" s="2"/>
      <c r="M355" s="15">
        <v>3000</v>
      </c>
      <c r="N355" s="15"/>
      <c r="O355" s="2"/>
      <c r="P355" s="2"/>
      <c r="Q355" s="2"/>
      <c r="R355" s="2"/>
      <c r="S355" s="2"/>
      <c r="T355" s="2"/>
      <c r="U355" s="24"/>
      <c r="V355" s="25"/>
      <c r="W355" s="26"/>
      <c r="X355" s="26"/>
      <c r="Y355" s="26"/>
      <c r="Z355" s="26"/>
      <c r="AA355" s="26"/>
      <c r="AB355" s="26"/>
      <c r="AC355" s="26"/>
      <c r="AD355" s="26"/>
      <c r="AE355" s="27"/>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158"/>
    </row>
    <row r="356" spans="1:59" ht="25.5" customHeight="1">
      <c r="A356" s="22">
        <v>348</v>
      </c>
      <c r="B356" s="4" t="s">
        <v>863</v>
      </c>
      <c r="C356" s="4" t="s">
        <v>864</v>
      </c>
      <c r="D356" s="6" t="s">
        <v>21</v>
      </c>
      <c r="E356" s="114">
        <v>15</v>
      </c>
      <c r="F356" s="116">
        <v>18233</v>
      </c>
      <c r="G356" s="23">
        <f t="shared" si="5"/>
        <v>273495</v>
      </c>
      <c r="H356" s="2"/>
      <c r="I356" s="2"/>
      <c r="J356" s="2"/>
      <c r="K356" s="2"/>
      <c r="L356" s="2"/>
      <c r="M356" s="15">
        <v>18200</v>
      </c>
      <c r="N356" s="15"/>
      <c r="O356" s="2"/>
      <c r="P356" s="2"/>
      <c r="Q356" s="2"/>
      <c r="R356" s="2"/>
      <c r="S356" s="2"/>
      <c r="T356" s="2"/>
      <c r="U356" s="24"/>
      <c r="V356" s="25"/>
      <c r="W356" s="26"/>
      <c r="X356" s="26"/>
      <c r="Y356" s="26"/>
      <c r="Z356" s="26"/>
      <c r="AA356" s="26"/>
      <c r="AB356" s="26"/>
      <c r="AC356" s="26"/>
      <c r="AD356" s="26"/>
      <c r="AE356" s="27"/>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158"/>
    </row>
    <row r="357" spans="1:59" ht="25.5" customHeight="1">
      <c r="A357" s="22">
        <v>349</v>
      </c>
      <c r="B357" s="4" t="s">
        <v>865</v>
      </c>
      <c r="C357" s="4" t="s">
        <v>866</v>
      </c>
      <c r="D357" s="6" t="s">
        <v>21</v>
      </c>
      <c r="E357" s="114">
        <v>100</v>
      </c>
      <c r="F357" s="117">
        <v>1644</v>
      </c>
      <c r="G357" s="23">
        <f t="shared" si="5"/>
        <v>164400</v>
      </c>
      <c r="H357" s="2"/>
      <c r="I357" s="2"/>
      <c r="J357" s="2"/>
      <c r="K357" s="2"/>
      <c r="L357" s="2"/>
      <c r="M357" s="15">
        <v>1560</v>
      </c>
      <c r="N357" s="15"/>
      <c r="O357" s="2"/>
      <c r="P357" s="2"/>
      <c r="Q357" s="2"/>
      <c r="R357" s="2"/>
      <c r="S357" s="2"/>
      <c r="T357" s="2"/>
      <c r="U357" s="24"/>
      <c r="V357" s="25"/>
      <c r="W357" s="26"/>
      <c r="X357" s="26"/>
      <c r="Y357" s="26"/>
      <c r="Z357" s="26"/>
      <c r="AA357" s="26"/>
      <c r="AB357" s="26"/>
      <c r="AC357" s="26"/>
      <c r="AD357" s="26"/>
      <c r="AE357" s="27"/>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v>900</v>
      </c>
      <c r="BG357" s="158"/>
    </row>
    <row r="358" spans="1:59" ht="25.5" customHeight="1">
      <c r="A358" s="22">
        <v>350</v>
      </c>
      <c r="B358" s="4" t="s">
        <v>867</v>
      </c>
      <c r="C358" s="4" t="s">
        <v>868</v>
      </c>
      <c r="D358" s="6" t="s">
        <v>21</v>
      </c>
      <c r="E358" s="114">
        <v>5</v>
      </c>
      <c r="F358" s="116">
        <v>193804</v>
      </c>
      <c r="G358" s="23">
        <f t="shared" si="5"/>
        <v>969020</v>
      </c>
      <c r="H358" s="2"/>
      <c r="I358" s="2"/>
      <c r="J358" s="2"/>
      <c r="K358" s="2"/>
      <c r="L358" s="2"/>
      <c r="M358" s="15">
        <v>181125</v>
      </c>
      <c r="N358" s="15"/>
      <c r="O358" s="2"/>
      <c r="P358" s="2"/>
      <c r="Q358" s="2"/>
      <c r="R358" s="2"/>
      <c r="S358" s="2"/>
      <c r="T358" s="2"/>
      <c r="U358" s="24"/>
      <c r="V358" s="25"/>
      <c r="W358" s="26"/>
      <c r="X358" s="26"/>
      <c r="Y358" s="26"/>
      <c r="Z358" s="26"/>
      <c r="AA358" s="26"/>
      <c r="AB358" s="26"/>
      <c r="AC358" s="26"/>
      <c r="AD358" s="26"/>
      <c r="AE358" s="27"/>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158"/>
    </row>
    <row r="359" spans="1:59" ht="25.5" customHeight="1">
      <c r="A359" s="22">
        <v>351</v>
      </c>
      <c r="B359" s="4" t="s">
        <v>869</v>
      </c>
      <c r="C359" s="4" t="s">
        <v>870</v>
      </c>
      <c r="D359" s="6" t="s">
        <v>21</v>
      </c>
      <c r="E359" s="114">
        <v>5</v>
      </c>
      <c r="F359" s="115">
        <v>193804</v>
      </c>
      <c r="G359" s="23">
        <f t="shared" si="5"/>
        <v>969020</v>
      </c>
      <c r="H359" s="2"/>
      <c r="I359" s="2"/>
      <c r="J359" s="2"/>
      <c r="K359" s="2"/>
      <c r="L359" s="2"/>
      <c r="M359" s="15">
        <v>181125</v>
      </c>
      <c r="N359" s="15"/>
      <c r="O359" s="2"/>
      <c r="P359" s="2"/>
      <c r="Q359" s="2"/>
      <c r="R359" s="2"/>
      <c r="S359" s="2"/>
      <c r="T359" s="2"/>
      <c r="U359" s="24"/>
      <c r="V359" s="25"/>
      <c r="W359" s="26"/>
      <c r="X359" s="26"/>
      <c r="Y359" s="26"/>
      <c r="Z359" s="26"/>
      <c r="AA359" s="26"/>
      <c r="AB359" s="26"/>
      <c r="AC359" s="26"/>
      <c r="AD359" s="26"/>
      <c r="AE359" s="27"/>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158"/>
    </row>
    <row r="360" spans="1:59" ht="25.5" customHeight="1">
      <c r="A360" s="22">
        <v>352</v>
      </c>
      <c r="B360" s="4" t="s">
        <v>871</v>
      </c>
      <c r="C360" s="4" t="s">
        <v>872</v>
      </c>
      <c r="D360" s="6" t="s">
        <v>21</v>
      </c>
      <c r="E360" s="114">
        <v>100</v>
      </c>
      <c r="F360" s="115">
        <v>48000</v>
      </c>
      <c r="G360" s="23">
        <f t="shared" si="5"/>
        <v>4800000</v>
      </c>
      <c r="H360" s="2"/>
      <c r="I360" s="2"/>
      <c r="J360" s="2"/>
      <c r="K360" s="2"/>
      <c r="L360" s="2"/>
      <c r="M360" s="15">
        <v>46700</v>
      </c>
      <c r="N360" s="15"/>
      <c r="O360" s="2"/>
      <c r="P360" s="2"/>
      <c r="Q360" s="2"/>
      <c r="R360" s="2"/>
      <c r="S360" s="2"/>
      <c r="T360" s="2"/>
      <c r="U360" s="24"/>
      <c r="V360" s="25"/>
      <c r="W360" s="26"/>
      <c r="X360" s="26"/>
      <c r="Y360" s="26"/>
      <c r="Z360" s="26"/>
      <c r="AA360" s="26"/>
      <c r="AB360" s="26"/>
      <c r="AC360" s="26"/>
      <c r="AD360" s="26"/>
      <c r="AE360" s="27"/>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158"/>
    </row>
    <row r="361" spans="1:59" ht="25.5" customHeight="1">
      <c r="A361" s="22">
        <v>353</v>
      </c>
      <c r="B361" s="4" t="s">
        <v>873</v>
      </c>
      <c r="C361" s="4" t="s">
        <v>874</v>
      </c>
      <c r="D361" s="6" t="s">
        <v>21</v>
      </c>
      <c r="E361" s="114">
        <v>200</v>
      </c>
      <c r="F361" s="115">
        <v>10500</v>
      </c>
      <c r="G361" s="23">
        <f t="shared" si="5"/>
        <v>2100000</v>
      </c>
      <c r="H361" s="2"/>
      <c r="I361" s="2"/>
      <c r="J361" s="2"/>
      <c r="K361" s="2"/>
      <c r="L361" s="2"/>
      <c r="M361" s="15">
        <v>10000</v>
      </c>
      <c r="N361" s="15"/>
      <c r="O361" s="2"/>
      <c r="P361" s="2"/>
      <c r="Q361" s="2"/>
      <c r="R361" s="2"/>
      <c r="S361" s="2"/>
      <c r="T361" s="2"/>
      <c r="U361" s="24"/>
      <c r="V361" s="25"/>
      <c r="W361" s="26"/>
      <c r="X361" s="26"/>
      <c r="Y361" s="26"/>
      <c r="Z361" s="26"/>
      <c r="AA361" s="26"/>
      <c r="AB361" s="26"/>
      <c r="AC361" s="26"/>
      <c r="AD361" s="26"/>
      <c r="AE361" s="27"/>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158"/>
    </row>
    <row r="362" spans="1:59" ht="25.5" customHeight="1">
      <c r="A362" s="22">
        <v>354</v>
      </c>
      <c r="B362" s="4" t="s">
        <v>875</v>
      </c>
      <c r="C362" s="4" t="s">
        <v>876</v>
      </c>
      <c r="D362" s="6" t="s">
        <v>21</v>
      </c>
      <c r="E362" s="114">
        <v>20</v>
      </c>
      <c r="F362" s="115">
        <v>8436</v>
      </c>
      <c r="G362" s="23">
        <f t="shared" si="5"/>
        <v>168720</v>
      </c>
      <c r="H362" s="2"/>
      <c r="I362" s="2"/>
      <c r="J362" s="2"/>
      <c r="K362" s="2"/>
      <c r="L362" s="2"/>
      <c r="M362" s="15">
        <v>8190</v>
      </c>
      <c r="N362" s="15"/>
      <c r="O362" s="2"/>
      <c r="P362" s="2"/>
      <c r="Q362" s="2"/>
      <c r="R362" s="2"/>
      <c r="S362" s="2"/>
      <c r="T362" s="2"/>
      <c r="U362" s="24"/>
      <c r="V362" s="25"/>
      <c r="W362" s="26"/>
      <c r="X362" s="26"/>
      <c r="Y362" s="26"/>
      <c r="Z362" s="26"/>
      <c r="AA362" s="26"/>
      <c r="AB362" s="26"/>
      <c r="AC362" s="26"/>
      <c r="AD362" s="26"/>
      <c r="AE362" s="27"/>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158"/>
    </row>
    <row r="363" spans="1:59" ht="25.5" customHeight="1">
      <c r="A363" s="22">
        <v>355</v>
      </c>
      <c r="B363" s="118" t="s">
        <v>877</v>
      </c>
      <c r="C363" s="118" t="s">
        <v>878</v>
      </c>
      <c r="D363" s="1" t="s">
        <v>21</v>
      </c>
      <c r="E363" s="114">
        <v>5</v>
      </c>
      <c r="F363" s="5">
        <v>17600</v>
      </c>
      <c r="G363" s="23">
        <f t="shared" si="5"/>
        <v>88000</v>
      </c>
      <c r="H363" s="2"/>
      <c r="I363" s="2"/>
      <c r="J363" s="2"/>
      <c r="K363" s="2"/>
      <c r="L363" s="2"/>
      <c r="M363" s="15"/>
      <c r="N363" s="15"/>
      <c r="O363" s="2"/>
      <c r="P363" s="2"/>
      <c r="Q363" s="2"/>
      <c r="R363" s="2"/>
      <c r="S363" s="2"/>
      <c r="T363" s="2"/>
      <c r="U363" s="24"/>
      <c r="V363" s="25"/>
      <c r="W363" s="26"/>
      <c r="X363" s="26"/>
      <c r="Y363" s="26"/>
      <c r="Z363" s="26"/>
      <c r="AA363" s="26"/>
      <c r="AB363" s="26"/>
      <c r="AC363" s="26"/>
      <c r="AD363" s="26"/>
      <c r="AE363" s="27"/>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158"/>
    </row>
    <row r="364" spans="1:59" ht="25.5" customHeight="1">
      <c r="A364" s="22">
        <v>356</v>
      </c>
      <c r="B364" s="118" t="s">
        <v>877</v>
      </c>
      <c r="C364" s="118" t="s">
        <v>879</v>
      </c>
      <c r="D364" s="1" t="s">
        <v>21</v>
      </c>
      <c r="E364" s="114">
        <v>10</v>
      </c>
      <c r="F364" s="5">
        <v>17600</v>
      </c>
      <c r="G364" s="23">
        <f t="shared" si="5"/>
        <v>176000</v>
      </c>
      <c r="H364" s="2"/>
      <c r="I364" s="2"/>
      <c r="J364" s="2"/>
      <c r="K364" s="2"/>
      <c r="L364" s="2"/>
      <c r="M364" s="15"/>
      <c r="N364" s="15"/>
      <c r="O364" s="2"/>
      <c r="P364" s="2"/>
      <c r="Q364" s="2"/>
      <c r="R364" s="2"/>
      <c r="S364" s="2"/>
      <c r="T364" s="2">
        <v>14000</v>
      </c>
      <c r="U364" s="24"/>
      <c r="V364" s="25"/>
      <c r="W364" s="26"/>
      <c r="X364" s="26"/>
      <c r="Y364" s="26"/>
      <c r="Z364" s="26"/>
      <c r="AA364" s="26"/>
      <c r="AB364" s="26"/>
      <c r="AC364" s="26"/>
      <c r="AD364" s="26"/>
      <c r="AE364" s="27"/>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158"/>
    </row>
    <row r="365" spans="1:59" ht="25.5" customHeight="1">
      <c r="A365" s="22">
        <v>357</v>
      </c>
      <c r="B365" s="118" t="s">
        <v>877</v>
      </c>
      <c r="C365" s="118" t="s">
        <v>880</v>
      </c>
      <c r="D365" s="1" t="s">
        <v>21</v>
      </c>
      <c r="E365" s="114">
        <v>30</v>
      </c>
      <c r="F365" s="5">
        <v>17600</v>
      </c>
      <c r="G365" s="23">
        <f t="shared" si="5"/>
        <v>528000</v>
      </c>
      <c r="H365" s="2"/>
      <c r="I365" s="2"/>
      <c r="J365" s="2"/>
      <c r="K365" s="2"/>
      <c r="L365" s="2"/>
      <c r="M365" s="15"/>
      <c r="N365" s="15"/>
      <c r="O365" s="2"/>
      <c r="P365" s="2"/>
      <c r="Q365" s="2"/>
      <c r="R365" s="2"/>
      <c r="S365" s="2"/>
      <c r="T365" s="2">
        <v>14000</v>
      </c>
      <c r="U365" s="24"/>
      <c r="V365" s="25"/>
      <c r="W365" s="26"/>
      <c r="X365" s="26"/>
      <c r="Y365" s="26"/>
      <c r="Z365" s="26"/>
      <c r="AA365" s="26"/>
      <c r="AB365" s="26"/>
      <c r="AC365" s="26"/>
      <c r="AD365" s="26"/>
      <c r="AE365" s="27"/>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158"/>
    </row>
    <row r="366" spans="1:59" ht="25.5" customHeight="1">
      <c r="A366" s="22">
        <v>358</v>
      </c>
      <c r="B366" s="118" t="s">
        <v>877</v>
      </c>
      <c r="C366" s="118" t="s">
        <v>881</v>
      </c>
      <c r="D366" s="1" t="s">
        <v>21</v>
      </c>
      <c r="E366" s="114">
        <v>30</v>
      </c>
      <c r="F366" s="5">
        <v>17600</v>
      </c>
      <c r="G366" s="23">
        <f t="shared" si="5"/>
        <v>528000</v>
      </c>
      <c r="H366" s="2"/>
      <c r="I366" s="2"/>
      <c r="J366" s="2"/>
      <c r="K366" s="2"/>
      <c r="L366" s="2"/>
      <c r="M366" s="15"/>
      <c r="N366" s="15"/>
      <c r="O366" s="2"/>
      <c r="P366" s="2"/>
      <c r="Q366" s="2"/>
      <c r="R366" s="2"/>
      <c r="S366" s="2"/>
      <c r="T366" s="2">
        <v>14000</v>
      </c>
      <c r="U366" s="24"/>
      <c r="V366" s="25"/>
      <c r="W366" s="26"/>
      <c r="X366" s="26"/>
      <c r="Y366" s="26"/>
      <c r="Z366" s="26"/>
      <c r="AA366" s="26"/>
      <c r="AB366" s="26"/>
      <c r="AC366" s="26"/>
      <c r="AD366" s="26"/>
      <c r="AE366" s="27"/>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158"/>
    </row>
    <row r="367" spans="1:59" ht="25.5" customHeight="1">
      <c r="A367" s="22">
        <v>359</v>
      </c>
      <c r="B367" s="118" t="s">
        <v>877</v>
      </c>
      <c r="C367" s="118" t="s">
        <v>882</v>
      </c>
      <c r="D367" s="1" t="s">
        <v>21</v>
      </c>
      <c r="E367" s="114">
        <v>30</v>
      </c>
      <c r="F367" s="5">
        <v>17600</v>
      </c>
      <c r="G367" s="23">
        <f t="shared" si="5"/>
        <v>528000</v>
      </c>
      <c r="H367" s="2"/>
      <c r="I367" s="2"/>
      <c r="J367" s="2"/>
      <c r="K367" s="2"/>
      <c r="L367" s="2"/>
      <c r="M367" s="15"/>
      <c r="N367" s="15"/>
      <c r="O367" s="2"/>
      <c r="P367" s="2"/>
      <c r="Q367" s="2"/>
      <c r="R367" s="2"/>
      <c r="S367" s="2"/>
      <c r="T367" s="2">
        <v>14000</v>
      </c>
      <c r="U367" s="24"/>
      <c r="V367" s="25"/>
      <c r="W367" s="26"/>
      <c r="X367" s="26"/>
      <c r="Y367" s="26"/>
      <c r="Z367" s="26"/>
      <c r="AA367" s="26"/>
      <c r="AB367" s="26"/>
      <c r="AC367" s="26"/>
      <c r="AD367" s="26"/>
      <c r="AE367" s="27"/>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158"/>
    </row>
    <row r="368" spans="1:59" ht="25.5" customHeight="1">
      <c r="A368" s="22">
        <v>360</v>
      </c>
      <c r="B368" s="118" t="s">
        <v>877</v>
      </c>
      <c r="C368" s="118" t="s">
        <v>883</v>
      </c>
      <c r="D368" s="1" t="s">
        <v>21</v>
      </c>
      <c r="E368" s="114">
        <v>30</v>
      </c>
      <c r="F368" s="5">
        <v>17600</v>
      </c>
      <c r="G368" s="23">
        <f t="shared" si="5"/>
        <v>528000</v>
      </c>
      <c r="H368" s="2"/>
      <c r="I368" s="2"/>
      <c r="J368" s="2"/>
      <c r="K368" s="2"/>
      <c r="L368" s="2"/>
      <c r="M368" s="15"/>
      <c r="N368" s="15"/>
      <c r="O368" s="2"/>
      <c r="P368" s="2"/>
      <c r="Q368" s="2"/>
      <c r="R368" s="2"/>
      <c r="S368" s="2"/>
      <c r="T368" s="2">
        <v>14000</v>
      </c>
      <c r="U368" s="24"/>
      <c r="V368" s="25"/>
      <c r="W368" s="26"/>
      <c r="X368" s="26"/>
      <c r="Y368" s="26"/>
      <c r="Z368" s="26"/>
      <c r="AA368" s="26"/>
      <c r="AB368" s="26"/>
      <c r="AC368" s="26"/>
      <c r="AD368" s="26"/>
      <c r="AE368" s="27"/>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158"/>
    </row>
    <row r="369" spans="1:59" ht="25.5" customHeight="1">
      <c r="A369" s="22">
        <v>361</v>
      </c>
      <c r="B369" s="118" t="s">
        <v>884</v>
      </c>
      <c r="C369" s="118" t="s">
        <v>885</v>
      </c>
      <c r="D369" s="1" t="s">
        <v>21</v>
      </c>
      <c r="E369" s="114">
        <v>10</v>
      </c>
      <c r="F369" s="5">
        <v>7600</v>
      </c>
      <c r="G369" s="23">
        <f t="shared" si="5"/>
        <v>76000</v>
      </c>
      <c r="H369" s="2"/>
      <c r="I369" s="2"/>
      <c r="J369" s="2"/>
      <c r="K369" s="2"/>
      <c r="L369" s="2"/>
      <c r="M369" s="15"/>
      <c r="N369" s="15"/>
      <c r="O369" s="2"/>
      <c r="P369" s="2"/>
      <c r="Q369" s="2"/>
      <c r="R369" s="2"/>
      <c r="S369" s="2"/>
      <c r="T369" s="2"/>
      <c r="U369" s="24"/>
      <c r="V369" s="25"/>
      <c r="W369" s="26"/>
      <c r="X369" s="26"/>
      <c r="Y369" s="26"/>
      <c r="Z369" s="26"/>
      <c r="AA369" s="26"/>
      <c r="AB369" s="26"/>
      <c r="AC369" s="26"/>
      <c r="AD369" s="26"/>
      <c r="AE369" s="27"/>
      <c r="AF369" s="26"/>
      <c r="AG369" s="26"/>
      <c r="AH369" s="26"/>
      <c r="AI369" s="26">
        <v>7600</v>
      </c>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158"/>
    </row>
    <row r="370" spans="1:59" ht="25.5" customHeight="1">
      <c r="A370" s="22">
        <v>362</v>
      </c>
      <c r="B370" s="118" t="s">
        <v>884</v>
      </c>
      <c r="C370" s="118" t="s">
        <v>886</v>
      </c>
      <c r="D370" s="1" t="s">
        <v>21</v>
      </c>
      <c r="E370" s="114">
        <v>10</v>
      </c>
      <c r="F370" s="5">
        <v>7600</v>
      </c>
      <c r="G370" s="23">
        <f t="shared" si="5"/>
        <v>76000</v>
      </c>
      <c r="H370" s="2"/>
      <c r="I370" s="2"/>
      <c r="J370" s="2"/>
      <c r="K370" s="2"/>
      <c r="L370" s="2"/>
      <c r="M370" s="15"/>
      <c r="N370" s="15"/>
      <c r="O370" s="2"/>
      <c r="P370" s="2"/>
      <c r="Q370" s="2"/>
      <c r="R370" s="2"/>
      <c r="S370" s="2"/>
      <c r="T370" s="2"/>
      <c r="U370" s="24"/>
      <c r="V370" s="25"/>
      <c r="W370" s="26"/>
      <c r="X370" s="26"/>
      <c r="Y370" s="26"/>
      <c r="Z370" s="26"/>
      <c r="AA370" s="26"/>
      <c r="AB370" s="26"/>
      <c r="AC370" s="26"/>
      <c r="AD370" s="26"/>
      <c r="AE370" s="27"/>
      <c r="AF370" s="26"/>
      <c r="AG370" s="26"/>
      <c r="AH370" s="26"/>
      <c r="AI370" s="26">
        <v>7600</v>
      </c>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158"/>
    </row>
    <row r="371" spans="1:59" ht="25.5" customHeight="1">
      <c r="A371" s="22">
        <v>363</v>
      </c>
      <c r="B371" s="118" t="s">
        <v>884</v>
      </c>
      <c r="C371" s="118" t="s">
        <v>887</v>
      </c>
      <c r="D371" s="1" t="s">
        <v>573</v>
      </c>
      <c r="E371" s="114">
        <v>30</v>
      </c>
      <c r="F371" s="5">
        <v>7600</v>
      </c>
      <c r="G371" s="23">
        <f t="shared" si="5"/>
        <v>228000</v>
      </c>
      <c r="H371" s="2"/>
      <c r="I371" s="2"/>
      <c r="J371" s="2"/>
      <c r="K371" s="2"/>
      <c r="L371" s="2"/>
      <c r="M371" s="15"/>
      <c r="N371" s="15"/>
      <c r="O371" s="2"/>
      <c r="P371" s="2"/>
      <c r="Q371" s="2"/>
      <c r="R371" s="2"/>
      <c r="S371" s="2"/>
      <c r="T371" s="2"/>
      <c r="U371" s="24"/>
      <c r="V371" s="25"/>
      <c r="W371" s="26"/>
      <c r="X371" s="26"/>
      <c r="Y371" s="26"/>
      <c r="Z371" s="26"/>
      <c r="AA371" s="26"/>
      <c r="AB371" s="26"/>
      <c r="AC371" s="26"/>
      <c r="AD371" s="26"/>
      <c r="AE371" s="27"/>
      <c r="AF371" s="26"/>
      <c r="AG371" s="26"/>
      <c r="AH371" s="26"/>
      <c r="AI371" s="26">
        <v>7600</v>
      </c>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158"/>
    </row>
    <row r="372" spans="1:59" ht="25.5" customHeight="1">
      <c r="A372" s="22">
        <v>364</v>
      </c>
      <c r="B372" s="118" t="s">
        <v>877</v>
      </c>
      <c r="C372" s="118" t="s">
        <v>881</v>
      </c>
      <c r="D372" s="1" t="s">
        <v>21</v>
      </c>
      <c r="E372" s="114">
        <v>8</v>
      </c>
      <c r="F372" s="5">
        <v>17600</v>
      </c>
      <c r="G372" s="23">
        <f t="shared" si="5"/>
        <v>140800</v>
      </c>
      <c r="H372" s="2"/>
      <c r="I372" s="2"/>
      <c r="J372" s="2"/>
      <c r="K372" s="2"/>
      <c r="L372" s="2"/>
      <c r="M372" s="15"/>
      <c r="N372" s="15"/>
      <c r="O372" s="2"/>
      <c r="P372" s="2"/>
      <c r="Q372" s="2"/>
      <c r="R372" s="2"/>
      <c r="S372" s="2"/>
      <c r="T372" s="2">
        <v>14000</v>
      </c>
      <c r="U372" s="24"/>
      <c r="V372" s="25"/>
      <c r="W372" s="26"/>
      <c r="X372" s="26"/>
      <c r="Y372" s="26"/>
      <c r="Z372" s="26"/>
      <c r="AA372" s="26"/>
      <c r="AB372" s="26"/>
      <c r="AC372" s="26"/>
      <c r="AD372" s="26"/>
      <c r="AE372" s="27"/>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158"/>
    </row>
    <row r="373" spans="1:59" ht="25.5" customHeight="1">
      <c r="A373" s="22">
        <v>365</v>
      </c>
      <c r="B373" s="107" t="s">
        <v>888</v>
      </c>
      <c r="C373" s="81" t="s">
        <v>888</v>
      </c>
      <c r="D373" s="1" t="s">
        <v>21</v>
      </c>
      <c r="E373" s="114">
        <v>2</v>
      </c>
      <c r="F373" s="12">
        <v>245000</v>
      </c>
      <c r="G373" s="23">
        <f t="shared" si="5"/>
        <v>490000</v>
      </c>
      <c r="H373" s="2"/>
      <c r="I373" s="2"/>
      <c r="J373" s="2"/>
      <c r="K373" s="2"/>
      <c r="L373" s="2"/>
      <c r="M373" s="15"/>
      <c r="N373" s="15"/>
      <c r="O373" s="2"/>
      <c r="P373" s="2"/>
      <c r="Q373" s="2"/>
      <c r="R373" s="2"/>
      <c r="S373" s="2"/>
      <c r="T373" s="2"/>
      <c r="U373" s="24"/>
      <c r="V373" s="25"/>
      <c r="W373" s="26"/>
      <c r="X373" s="26"/>
      <c r="Y373" s="26"/>
      <c r="Z373" s="26"/>
      <c r="AA373" s="26"/>
      <c r="AB373" s="26"/>
      <c r="AC373" s="26"/>
      <c r="AD373" s="26"/>
      <c r="AE373" s="27"/>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158"/>
    </row>
    <row r="374" spans="1:59" ht="25.5" customHeight="1">
      <c r="A374" s="22">
        <v>366</v>
      </c>
      <c r="B374" s="76" t="s">
        <v>889</v>
      </c>
      <c r="C374" s="4" t="s">
        <v>890</v>
      </c>
      <c r="D374" s="119" t="s">
        <v>891</v>
      </c>
      <c r="E374" s="114">
        <v>9000</v>
      </c>
      <c r="F374" s="12">
        <v>550</v>
      </c>
      <c r="G374" s="23">
        <f t="shared" si="5"/>
        <v>4950000</v>
      </c>
      <c r="H374" s="2"/>
      <c r="I374" s="2"/>
      <c r="J374" s="2"/>
      <c r="K374" s="2"/>
      <c r="L374" s="2"/>
      <c r="M374" s="15"/>
      <c r="N374" s="15"/>
      <c r="O374" s="2"/>
      <c r="P374" s="2"/>
      <c r="Q374" s="2"/>
      <c r="R374" s="2"/>
      <c r="S374" s="2"/>
      <c r="T374" s="2"/>
      <c r="U374" s="24"/>
      <c r="V374" s="25"/>
      <c r="W374" s="26"/>
      <c r="X374" s="26"/>
      <c r="Y374" s="26"/>
      <c r="Z374" s="26"/>
      <c r="AA374" s="26"/>
      <c r="AB374" s="26"/>
      <c r="AC374" s="26"/>
      <c r="AD374" s="26"/>
      <c r="AE374" s="27"/>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158"/>
    </row>
    <row r="375" spans="1:59" ht="25.5" customHeight="1">
      <c r="A375" s="22">
        <v>367</v>
      </c>
      <c r="B375" s="76" t="s">
        <v>889</v>
      </c>
      <c r="C375" s="4" t="s">
        <v>892</v>
      </c>
      <c r="D375" s="119" t="s">
        <v>891</v>
      </c>
      <c r="E375" s="114">
        <v>3000</v>
      </c>
      <c r="F375" s="12">
        <v>550</v>
      </c>
      <c r="G375" s="23">
        <f t="shared" si="5"/>
        <v>1650000</v>
      </c>
      <c r="H375" s="2"/>
      <c r="I375" s="2"/>
      <c r="J375" s="2"/>
      <c r="K375" s="2"/>
      <c r="L375" s="2"/>
      <c r="M375" s="15"/>
      <c r="N375" s="15"/>
      <c r="O375" s="2"/>
      <c r="P375" s="2"/>
      <c r="Q375" s="2"/>
      <c r="R375" s="2"/>
      <c r="S375" s="2"/>
      <c r="T375" s="2"/>
      <c r="U375" s="24"/>
      <c r="V375" s="25"/>
      <c r="W375" s="26"/>
      <c r="X375" s="26"/>
      <c r="Y375" s="26"/>
      <c r="Z375" s="26"/>
      <c r="AA375" s="26"/>
      <c r="AB375" s="26"/>
      <c r="AC375" s="26"/>
      <c r="AD375" s="26"/>
      <c r="AE375" s="27"/>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158"/>
    </row>
    <row r="376" spans="1:59" ht="25.5" customHeight="1">
      <c r="A376" s="22">
        <v>368</v>
      </c>
      <c r="B376" s="120" t="s">
        <v>893</v>
      </c>
      <c r="C376" s="120" t="s">
        <v>893</v>
      </c>
      <c r="D376" s="121" t="s">
        <v>21</v>
      </c>
      <c r="E376" s="114">
        <v>50</v>
      </c>
      <c r="F376" s="122">
        <v>330</v>
      </c>
      <c r="G376" s="23">
        <f t="shared" si="5"/>
        <v>16500</v>
      </c>
      <c r="H376" s="2"/>
      <c r="I376" s="2"/>
      <c r="J376" s="2"/>
      <c r="K376" s="2"/>
      <c r="L376" s="2"/>
      <c r="M376" s="15"/>
      <c r="N376" s="15"/>
      <c r="O376" s="2"/>
      <c r="P376" s="2"/>
      <c r="Q376" s="2"/>
      <c r="R376" s="2"/>
      <c r="S376" s="2"/>
      <c r="T376" s="2"/>
      <c r="U376" s="24"/>
      <c r="V376" s="25"/>
      <c r="W376" s="26"/>
      <c r="X376" s="26"/>
      <c r="Y376" s="26"/>
      <c r="Z376" s="26"/>
      <c r="AA376" s="26"/>
      <c r="AB376" s="26"/>
      <c r="AC376" s="26"/>
      <c r="AD376" s="26"/>
      <c r="AE376" s="27"/>
      <c r="AF376" s="26"/>
      <c r="AG376" s="26"/>
      <c r="AH376" s="26"/>
      <c r="AI376" s="26"/>
      <c r="AJ376" s="26"/>
      <c r="AK376" s="26"/>
      <c r="AL376" s="26"/>
      <c r="AM376" s="26"/>
      <c r="AN376" s="26"/>
      <c r="AO376" s="26"/>
      <c r="AP376" s="26"/>
      <c r="AQ376" s="26"/>
      <c r="AR376" s="26"/>
      <c r="AS376" s="26">
        <v>131</v>
      </c>
      <c r="AT376" s="26">
        <v>150</v>
      </c>
      <c r="AU376" s="26"/>
      <c r="AV376" s="26"/>
      <c r="AW376" s="26"/>
      <c r="AX376" s="26"/>
      <c r="AY376" s="26"/>
      <c r="AZ376" s="26"/>
      <c r="BA376" s="26"/>
      <c r="BB376" s="26"/>
      <c r="BC376" s="26"/>
      <c r="BD376" s="26"/>
      <c r="BE376" s="26"/>
      <c r="BF376" s="26"/>
      <c r="BG376" s="158"/>
    </row>
    <row r="377" spans="1:59" ht="25.5" customHeight="1">
      <c r="A377" s="22">
        <v>369</v>
      </c>
      <c r="B377" s="123" t="s">
        <v>894</v>
      </c>
      <c r="C377" s="124" t="s">
        <v>895</v>
      </c>
      <c r="D377" s="121" t="s">
        <v>21</v>
      </c>
      <c r="E377" s="114">
        <v>50</v>
      </c>
      <c r="F377" s="122">
        <v>424</v>
      </c>
      <c r="G377" s="23">
        <f t="shared" si="5"/>
        <v>21200</v>
      </c>
      <c r="H377" s="2"/>
      <c r="I377" s="2"/>
      <c r="J377" s="2"/>
      <c r="K377" s="2"/>
      <c r="L377" s="2"/>
      <c r="M377" s="15"/>
      <c r="N377" s="15"/>
      <c r="O377" s="2"/>
      <c r="P377" s="2"/>
      <c r="Q377" s="2"/>
      <c r="R377" s="2"/>
      <c r="S377" s="2"/>
      <c r="T377" s="2"/>
      <c r="U377" s="24"/>
      <c r="V377" s="25"/>
      <c r="W377" s="26"/>
      <c r="X377" s="26"/>
      <c r="Y377" s="26"/>
      <c r="Z377" s="26"/>
      <c r="AA377" s="26"/>
      <c r="AB377" s="26"/>
      <c r="AC377" s="26"/>
      <c r="AD377" s="26"/>
      <c r="AE377" s="27"/>
      <c r="AF377" s="26"/>
      <c r="AG377" s="26"/>
      <c r="AH377" s="26"/>
      <c r="AI377" s="26"/>
      <c r="AJ377" s="26"/>
      <c r="AK377" s="26"/>
      <c r="AL377" s="26"/>
      <c r="AM377" s="26"/>
      <c r="AN377" s="26"/>
      <c r="AO377" s="26"/>
      <c r="AP377" s="26"/>
      <c r="AQ377" s="26"/>
      <c r="AR377" s="26"/>
      <c r="AS377" s="26">
        <v>267</v>
      </c>
      <c r="AT377" s="26">
        <v>310</v>
      </c>
      <c r="AU377" s="26"/>
      <c r="AV377" s="26"/>
      <c r="AW377" s="26"/>
      <c r="AX377" s="26"/>
      <c r="AY377" s="26"/>
      <c r="AZ377" s="26"/>
      <c r="BA377" s="26"/>
      <c r="BB377" s="26"/>
      <c r="BC377" s="26"/>
      <c r="BD377" s="26"/>
      <c r="BE377" s="26"/>
      <c r="BF377" s="26"/>
      <c r="BG377" s="158"/>
    </row>
    <row r="378" spans="1:59" ht="25.5" customHeight="1">
      <c r="A378" s="22">
        <v>370</v>
      </c>
      <c r="B378" s="123" t="s">
        <v>896</v>
      </c>
      <c r="C378" s="124" t="s">
        <v>897</v>
      </c>
      <c r="D378" s="125" t="s">
        <v>21</v>
      </c>
      <c r="E378" s="114">
        <v>2</v>
      </c>
      <c r="F378" s="122">
        <v>8000</v>
      </c>
      <c r="G378" s="23">
        <f t="shared" si="5"/>
        <v>16000</v>
      </c>
      <c r="H378" s="2"/>
      <c r="I378" s="2"/>
      <c r="J378" s="2"/>
      <c r="K378" s="2"/>
      <c r="L378" s="2"/>
      <c r="M378" s="15"/>
      <c r="N378" s="15"/>
      <c r="O378" s="2"/>
      <c r="P378" s="2"/>
      <c r="Q378" s="2"/>
      <c r="R378" s="2"/>
      <c r="S378" s="2"/>
      <c r="T378" s="2"/>
      <c r="U378" s="24"/>
      <c r="V378" s="25"/>
      <c r="W378" s="26"/>
      <c r="X378" s="26"/>
      <c r="Y378" s="26"/>
      <c r="Z378" s="26"/>
      <c r="AA378" s="26"/>
      <c r="AB378" s="26"/>
      <c r="AC378" s="26"/>
      <c r="AD378" s="26"/>
      <c r="AE378" s="27"/>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v>1950</v>
      </c>
      <c r="BG378" s="158"/>
    </row>
    <row r="379" spans="1:59" ht="25.5" customHeight="1">
      <c r="A379" s="22">
        <v>371</v>
      </c>
      <c r="B379" s="123" t="s">
        <v>898</v>
      </c>
      <c r="C379" s="124" t="s">
        <v>899</v>
      </c>
      <c r="D379" s="6" t="s">
        <v>21</v>
      </c>
      <c r="E379" s="114">
        <v>2</v>
      </c>
      <c r="F379" s="122">
        <v>8200</v>
      </c>
      <c r="G379" s="23">
        <f t="shared" si="5"/>
        <v>16400</v>
      </c>
      <c r="H379" s="2"/>
      <c r="I379" s="2"/>
      <c r="J379" s="2"/>
      <c r="K379" s="2"/>
      <c r="L379" s="2"/>
      <c r="M379" s="15"/>
      <c r="N379" s="15"/>
      <c r="O379" s="2"/>
      <c r="P379" s="2"/>
      <c r="Q379" s="2"/>
      <c r="R379" s="2"/>
      <c r="S379" s="2"/>
      <c r="T379" s="2"/>
      <c r="U379" s="24"/>
      <c r="V379" s="25"/>
      <c r="W379" s="26"/>
      <c r="X379" s="26"/>
      <c r="Y379" s="26"/>
      <c r="Z379" s="26"/>
      <c r="AA379" s="26"/>
      <c r="AB379" s="26"/>
      <c r="AC379" s="26"/>
      <c r="AD379" s="26"/>
      <c r="AE379" s="27"/>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158"/>
    </row>
    <row r="380" spans="1:59" ht="25.5" customHeight="1">
      <c r="A380" s="22">
        <v>372</v>
      </c>
      <c r="B380" s="107" t="s">
        <v>900</v>
      </c>
      <c r="C380" s="81" t="s">
        <v>901</v>
      </c>
      <c r="D380" s="39" t="s">
        <v>902</v>
      </c>
      <c r="E380" s="114">
        <v>12</v>
      </c>
      <c r="F380" s="122">
        <v>1533</v>
      </c>
      <c r="G380" s="23">
        <f t="shared" si="5"/>
        <v>18396</v>
      </c>
      <c r="H380" s="2"/>
      <c r="I380" s="2"/>
      <c r="J380" s="2"/>
      <c r="K380" s="2"/>
      <c r="L380" s="2"/>
      <c r="M380" s="15"/>
      <c r="N380" s="15"/>
      <c r="O380" s="2"/>
      <c r="P380" s="2"/>
      <c r="Q380" s="2"/>
      <c r="R380" s="2"/>
      <c r="S380" s="2"/>
      <c r="T380" s="2"/>
      <c r="U380" s="24"/>
      <c r="V380" s="25"/>
      <c r="W380" s="26"/>
      <c r="X380" s="26"/>
      <c r="Y380" s="26"/>
      <c r="Z380" s="26"/>
      <c r="AA380" s="26"/>
      <c r="AB380" s="26"/>
      <c r="AC380" s="26"/>
      <c r="AD380" s="26"/>
      <c r="AE380" s="27"/>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158"/>
    </row>
    <row r="381" spans="1:59" ht="25.5" customHeight="1">
      <c r="A381" s="22">
        <v>373</v>
      </c>
      <c r="B381" s="126" t="s">
        <v>903</v>
      </c>
      <c r="C381" s="127" t="s">
        <v>903</v>
      </c>
      <c r="D381" s="128" t="s">
        <v>21</v>
      </c>
      <c r="E381" s="129">
        <v>1</v>
      </c>
      <c r="F381" s="103">
        <v>2600</v>
      </c>
      <c r="G381" s="23">
        <f t="shared" si="5"/>
        <v>2600</v>
      </c>
      <c r="H381" s="2"/>
      <c r="I381" s="2"/>
      <c r="J381" s="2"/>
      <c r="K381" s="2"/>
      <c r="L381" s="2"/>
      <c r="M381" s="15"/>
      <c r="N381" s="15"/>
      <c r="O381" s="2"/>
      <c r="P381" s="2"/>
      <c r="Q381" s="2"/>
      <c r="R381" s="2"/>
      <c r="S381" s="2"/>
      <c r="T381" s="2"/>
      <c r="U381" s="24"/>
      <c r="V381" s="25"/>
      <c r="W381" s="26"/>
      <c r="X381" s="26"/>
      <c r="Y381" s="26"/>
      <c r="Z381" s="26"/>
      <c r="AA381" s="26"/>
      <c r="AB381" s="26"/>
      <c r="AC381" s="26"/>
      <c r="AD381" s="26"/>
      <c r="AE381" s="27"/>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v>1800</v>
      </c>
      <c r="BG381" s="158"/>
    </row>
    <row r="382" spans="1:59" ht="25.5" customHeight="1">
      <c r="A382" s="22">
        <v>374</v>
      </c>
      <c r="B382" s="107" t="s">
        <v>904</v>
      </c>
      <c r="C382" s="81" t="s">
        <v>905</v>
      </c>
      <c r="D382" s="39" t="s">
        <v>21</v>
      </c>
      <c r="E382" s="114">
        <v>50</v>
      </c>
      <c r="F382" s="12">
        <v>320</v>
      </c>
      <c r="G382" s="23">
        <f t="shared" si="5"/>
        <v>16000</v>
      </c>
      <c r="H382" s="2"/>
      <c r="I382" s="2"/>
      <c r="J382" s="2"/>
      <c r="K382" s="2"/>
      <c r="L382" s="2"/>
      <c r="M382" s="15"/>
      <c r="N382" s="15"/>
      <c r="O382" s="2"/>
      <c r="P382" s="2"/>
      <c r="Q382" s="2"/>
      <c r="R382" s="2"/>
      <c r="S382" s="2"/>
      <c r="T382" s="2"/>
      <c r="U382" s="24"/>
      <c r="V382" s="25"/>
      <c r="W382" s="26"/>
      <c r="X382" s="26"/>
      <c r="Y382" s="26"/>
      <c r="Z382" s="26"/>
      <c r="AA382" s="26"/>
      <c r="AB382" s="26"/>
      <c r="AC382" s="26"/>
      <c r="AD382" s="26"/>
      <c r="AE382" s="27"/>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158"/>
    </row>
    <row r="383" spans="1:59" ht="25.5" customHeight="1">
      <c r="A383" s="22">
        <v>375</v>
      </c>
      <c r="B383" s="81" t="s">
        <v>906</v>
      </c>
      <c r="C383" s="81" t="s">
        <v>907</v>
      </c>
      <c r="D383" s="1" t="s">
        <v>21</v>
      </c>
      <c r="E383" s="3">
        <v>20</v>
      </c>
      <c r="F383" s="29">
        <v>190000</v>
      </c>
      <c r="G383" s="23">
        <f t="shared" ref="G383:G449" si="6">F383*E383</f>
        <v>3800000</v>
      </c>
      <c r="H383" s="2"/>
      <c r="I383" s="2">
        <v>190000</v>
      </c>
      <c r="J383" s="2"/>
      <c r="K383" s="2"/>
      <c r="L383" s="2"/>
      <c r="M383" s="15"/>
      <c r="N383" s="15"/>
      <c r="O383" s="2"/>
      <c r="P383" s="2"/>
      <c r="Q383" s="2"/>
      <c r="R383" s="2"/>
      <c r="S383" s="2"/>
      <c r="T383" s="2"/>
      <c r="U383" s="24"/>
      <c r="V383" s="25"/>
      <c r="W383" s="26"/>
      <c r="X383" s="26"/>
      <c r="Y383" s="26"/>
      <c r="Z383" s="26"/>
      <c r="AA383" s="26"/>
      <c r="AB383" s="26"/>
      <c r="AC383" s="26"/>
      <c r="AD383" s="26"/>
      <c r="AE383" s="27"/>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158"/>
    </row>
    <row r="384" spans="1:59" ht="25.5" customHeight="1">
      <c r="A384" s="22">
        <v>376</v>
      </c>
      <c r="B384" s="107" t="s">
        <v>908</v>
      </c>
      <c r="C384" s="81" t="s">
        <v>908</v>
      </c>
      <c r="D384" s="39" t="s">
        <v>21</v>
      </c>
      <c r="E384" s="3">
        <v>40</v>
      </c>
      <c r="F384" s="29">
        <v>20000</v>
      </c>
      <c r="G384" s="23">
        <f t="shared" si="6"/>
        <v>800000</v>
      </c>
      <c r="H384" s="2"/>
      <c r="I384" s="2"/>
      <c r="J384" s="2"/>
      <c r="K384" s="2"/>
      <c r="L384" s="2"/>
      <c r="M384" s="15"/>
      <c r="N384" s="15"/>
      <c r="O384" s="2"/>
      <c r="P384" s="2"/>
      <c r="Q384" s="2"/>
      <c r="R384" s="2"/>
      <c r="S384" s="2"/>
      <c r="T384" s="2"/>
      <c r="U384" s="24"/>
      <c r="V384" s="25"/>
      <c r="W384" s="26"/>
      <c r="X384" s="26"/>
      <c r="Y384" s="26"/>
      <c r="Z384" s="26"/>
      <c r="AA384" s="26"/>
      <c r="AB384" s="26"/>
      <c r="AC384" s="26"/>
      <c r="AD384" s="26"/>
      <c r="AE384" s="27"/>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158"/>
    </row>
    <row r="385" spans="1:59" ht="25.5" customHeight="1">
      <c r="A385" s="22">
        <v>377</v>
      </c>
      <c r="B385" s="130" t="s">
        <v>909</v>
      </c>
      <c r="C385" s="4" t="s">
        <v>910</v>
      </c>
      <c r="D385" s="39" t="s">
        <v>21</v>
      </c>
      <c r="E385" s="3">
        <v>30</v>
      </c>
      <c r="F385" s="29">
        <v>13200</v>
      </c>
      <c r="G385" s="23">
        <f t="shared" si="6"/>
        <v>396000</v>
      </c>
      <c r="H385" s="2"/>
      <c r="I385" s="2">
        <v>13200</v>
      </c>
      <c r="J385" s="2"/>
      <c r="K385" s="2"/>
      <c r="L385" s="2"/>
      <c r="M385" s="15"/>
      <c r="N385" s="15"/>
      <c r="O385" s="2"/>
      <c r="P385" s="2"/>
      <c r="Q385" s="2"/>
      <c r="R385" s="2"/>
      <c r="S385" s="2"/>
      <c r="T385" s="2"/>
      <c r="U385" s="24"/>
      <c r="V385" s="25"/>
      <c r="W385" s="26"/>
      <c r="X385" s="26"/>
      <c r="Y385" s="26"/>
      <c r="Z385" s="26"/>
      <c r="AA385" s="26"/>
      <c r="AB385" s="26"/>
      <c r="AC385" s="26"/>
      <c r="AD385" s="26"/>
      <c r="AE385" s="27"/>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158"/>
    </row>
    <row r="386" spans="1:59" ht="25.5" customHeight="1">
      <c r="A386" s="22">
        <v>378</v>
      </c>
      <c r="B386" s="80" t="s">
        <v>911</v>
      </c>
      <c r="C386" s="81" t="s">
        <v>912</v>
      </c>
      <c r="D386" s="6" t="s">
        <v>21</v>
      </c>
      <c r="E386" s="3">
        <v>1</v>
      </c>
      <c r="F386" s="5">
        <v>5000000</v>
      </c>
      <c r="G386" s="23">
        <f t="shared" si="6"/>
        <v>5000000</v>
      </c>
      <c r="H386" s="2"/>
      <c r="I386" s="2"/>
      <c r="J386" s="2"/>
      <c r="K386" s="2"/>
      <c r="L386" s="2"/>
      <c r="M386" s="15"/>
      <c r="N386" s="15"/>
      <c r="O386" s="2"/>
      <c r="P386" s="2"/>
      <c r="Q386" s="2"/>
      <c r="R386" s="2"/>
      <c r="S386" s="2"/>
      <c r="T386" s="2"/>
      <c r="U386" s="24"/>
      <c r="V386" s="25"/>
      <c r="W386" s="26"/>
      <c r="X386" s="26"/>
      <c r="Y386" s="26"/>
      <c r="Z386" s="26"/>
      <c r="AA386" s="26"/>
      <c r="AB386" s="26"/>
      <c r="AC386" s="26"/>
      <c r="AD386" s="26"/>
      <c r="AE386" s="27"/>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158"/>
    </row>
    <row r="387" spans="1:59" ht="25.5" customHeight="1">
      <c r="A387" s="22">
        <v>379</v>
      </c>
      <c r="B387" s="131" t="s">
        <v>913</v>
      </c>
      <c r="C387" s="132" t="s">
        <v>914</v>
      </c>
      <c r="D387" s="6" t="s">
        <v>21</v>
      </c>
      <c r="E387" s="3">
        <v>100</v>
      </c>
      <c r="F387" s="5">
        <v>12000</v>
      </c>
      <c r="G387" s="23">
        <f t="shared" si="6"/>
        <v>1200000</v>
      </c>
      <c r="H387" s="2"/>
      <c r="I387" s="2"/>
      <c r="J387" s="2"/>
      <c r="K387" s="2"/>
      <c r="L387" s="2"/>
      <c r="M387" s="15"/>
      <c r="N387" s="15"/>
      <c r="O387" s="2"/>
      <c r="P387" s="2"/>
      <c r="Q387" s="2"/>
      <c r="R387" s="2"/>
      <c r="S387" s="2"/>
      <c r="T387" s="2"/>
      <c r="U387" s="24"/>
      <c r="V387" s="25"/>
      <c r="W387" s="26"/>
      <c r="X387" s="26"/>
      <c r="Y387" s="26"/>
      <c r="Z387" s="26"/>
      <c r="AA387" s="26"/>
      <c r="AB387" s="26"/>
      <c r="AC387" s="26"/>
      <c r="AD387" s="26"/>
      <c r="AE387" s="27"/>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158"/>
    </row>
    <row r="388" spans="1:59" ht="25.5" customHeight="1">
      <c r="A388" s="22">
        <v>380</v>
      </c>
      <c r="B388" s="80" t="s">
        <v>915</v>
      </c>
      <c r="C388" s="81" t="s">
        <v>916</v>
      </c>
      <c r="D388" s="6" t="s">
        <v>292</v>
      </c>
      <c r="E388" s="3">
        <v>2</v>
      </c>
      <c r="F388" s="5">
        <v>80000</v>
      </c>
      <c r="G388" s="23">
        <f t="shared" si="6"/>
        <v>160000</v>
      </c>
      <c r="H388" s="2"/>
      <c r="I388" s="2"/>
      <c r="J388" s="2"/>
      <c r="K388" s="2"/>
      <c r="L388" s="2"/>
      <c r="M388" s="15"/>
      <c r="N388" s="15"/>
      <c r="O388" s="2"/>
      <c r="P388" s="2"/>
      <c r="Q388" s="2"/>
      <c r="R388" s="2"/>
      <c r="S388" s="2"/>
      <c r="T388" s="2"/>
      <c r="U388" s="24"/>
      <c r="V388" s="25"/>
      <c r="W388" s="26"/>
      <c r="X388" s="26"/>
      <c r="Y388" s="26"/>
      <c r="Z388" s="26"/>
      <c r="AA388" s="26"/>
      <c r="AB388" s="26"/>
      <c r="AC388" s="26"/>
      <c r="AD388" s="26"/>
      <c r="AE388" s="27"/>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158"/>
    </row>
    <row r="389" spans="1:59" ht="25.5" customHeight="1">
      <c r="A389" s="22">
        <v>381</v>
      </c>
      <c r="B389" s="7" t="s">
        <v>917</v>
      </c>
      <c r="C389" s="38" t="s">
        <v>918</v>
      </c>
      <c r="D389" s="44" t="s">
        <v>623</v>
      </c>
      <c r="E389" s="3">
        <v>200</v>
      </c>
      <c r="F389" s="10">
        <v>3800</v>
      </c>
      <c r="G389" s="23">
        <f t="shared" si="6"/>
        <v>760000</v>
      </c>
      <c r="H389" s="2"/>
      <c r="I389" s="2"/>
      <c r="J389" s="2"/>
      <c r="K389" s="2"/>
      <c r="L389" s="2"/>
      <c r="M389" s="15"/>
      <c r="N389" s="15"/>
      <c r="O389" s="2"/>
      <c r="P389" s="2"/>
      <c r="Q389" s="2"/>
      <c r="R389" s="2"/>
      <c r="S389" s="2"/>
      <c r="T389" s="2"/>
      <c r="U389" s="24"/>
      <c r="V389" s="25"/>
      <c r="W389" s="26"/>
      <c r="X389" s="26"/>
      <c r="Y389" s="26"/>
      <c r="Z389" s="26"/>
      <c r="AA389" s="26"/>
      <c r="AB389" s="26"/>
      <c r="AC389" s="26"/>
      <c r="AD389" s="26"/>
      <c r="AE389" s="27"/>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158"/>
    </row>
    <row r="390" spans="1:59" ht="25.5" customHeight="1">
      <c r="A390" s="22">
        <v>382</v>
      </c>
      <c r="B390" s="8" t="s">
        <v>919</v>
      </c>
      <c r="C390" s="8" t="s">
        <v>919</v>
      </c>
      <c r="D390" s="44" t="s">
        <v>21</v>
      </c>
      <c r="E390" s="3">
        <v>2</v>
      </c>
      <c r="F390" s="10">
        <v>90000</v>
      </c>
      <c r="G390" s="23">
        <f t="shared" si="6"/>
        <v>180000</v>
      </c>
      <c r="H390" s="2"/>
      <c r="I390" s="2"/>
      <c r="J390" s="2"/>
      <c r="K390" s="2"/>
      <c r="L390" s="2"/>
      <c r="M390" s="15"/>
      <c r="N390" s="15"/>
      <c r="O390" s="2"/>
      <c r="P390" s="2"/>
      <c r="Q390" s="2"/>
      <c r="R390" s="2"/>
      <c r="S390" s="2"/>
      <c r="T390" s="2"/>
      <c r="U390" s="24"/>
      <c r="V390" s="25"/>
      <c r="W390" s="26"/>
      <c r="X390" s="26"/>
      <c r="Y390" s="26"/>
      <c r="Z390" s="26"/>
      <c r="AA390" s="26"/>
      <c r="AB390" s="26"/>
      <c r="AC390" s="26"/>
      <c r="AD390" s="26"/>
      <c r="AE390" s="27"/>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158"/>
    </row>
    <row r="391" spans="1:59" ht="25.5" customHeight="1">
      <c r="A391" s="22">
        <v>383</v>
      </c>
      <c r="B391" s="8" t="s">
        <v>920</v>
      </c>
      <c r="C391" s="8" t="s">
        <v>920</v>
      </c>
      <c r="D391" s="44" t="s">
        <v>21</v>
      </c>
      <c r="E391" s="3">
        <v>2</v>
      </c>
      <c r="F391" s="10">
        <v>90000</v>
      </c>
      <c r="G391" s="23">
        <f t="shared" si="6"/>
        <v>180000</v>
      </c>
      <c r="H391" s="2"/>
      <c r="I391" s="2"/>
      <c r="J391" s="2"/>
      <c r="K391" s="2"/>
      <c r="L391" s="2"/>
      <c r="M391" s="15"/>
      <c r="N391" s="15"/>
      <c r="O391" s="2"/>
      <c r="P391" s="2"/>
      <c r="Q391" s="2"/>
      <c r="R391" s="2"/>
      <c r="S391" s="2"/>
      <c r="T391" s="2"/>
      <c r="U391" s="24"/>
      <c r="V391" s="25"/>
      <c r="W391" s="26"/>
      <c r="X391" s="26"/>
      <c r="Y391" s="26"/>
      <c r="Z391" s="26"/>
      <c r="AA391" s="26"/>
      <c r="AB391" s="26"/>
      <c r="AC391" s="26"/>
      <c r="AD391" s="26"/>
      <c r="AE391" s="27"/>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158"/>
    </row>
    <row r="392" spans="1:59" ht="25.5" customHeight="1">
      <c r="A392" s="22">
        <v>384</v>
      </c>
      <c r="B392" s="8" t="s">
        <v>921</v>
      </c>
      <c r="C392" s="8" t="s">
        <v>922</v>
      </c>
      <c r="D392" s="44" t="s">
        <v>21</v>
      </c>
      <c r="E392" s="3">
        <v>2</v>
      </c>
      <c r="F392" s="10">
        <v>90000</v>
      </c>
      <c r="G392" s="23">
        <f t="shared" si="6"/>
        <v>180000</v>
      </c>
      <c r="H392" s="2"/>
      <c r="I392" s="2"/>
      <c r="J392" s="2"/>
      <c r="K392" s="2"/>
      <c r="L392" s="2"/>
      <c r="M392" s="15"/>
      <c r="N392" s="15"/>
      <c r="O392" s="2"/>
      <c r="P392" s="2"/>
      <c r="Q392" s="2"/>
      <c r="R392" s="2"/>
      <c r="S392" s="2"/>
      <c r="T392" s="2"/>
      <c r="U392" s="24"/>
      <c r="V392" s="25"/>
      <c r="W392" s="26"/>
      <c r="X392" s="26"/>
      <c r="Y392" s="26"/>
      <c r="Z392" s="26"/>
      <c r="AA392" s="26"/>
      <c r="AB392" s="26"/>
      <c r="AC392" s="26"/>
      <c r="AD392" s="26"/>
      <c r="AE392" s="27"/>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158"/>
    </row>
    <row r="393" spans="1:59" ht="25.5" customHeight="1">
      <c r="A393" s="22">
        <v>385</v>
      </c>
      <c r="B393" s="8" t="s">
        <v>923</v>
      </c>
      <c r="C393" s="8" t="s">
        <v>923</v>
      </c>
      <c r="D393" s="44" t="s">
        <v>21</v>
      </c>
      <c r="E393" s="3">
        <v>2</v>
      </c>
      <c r="F393" s="10">
        <v>90000</v>
      </c>
      <c r="G393" s="23">
        <f t="shared" si="6"/>
        <v>180000</v>
      </c>
      <c r="H393" s="2"/>
      <c r="I393" s="2"/>
      <c r="J393" s="2"/>
      <c r="K393" s="2"/>
      <c r="L393" s="2"/>
      <c r="M393" s="15"/>
      <c r="N393" s="15"/>
      <c r="O393" s="2"/>
      <c r="P393" s="2"/>
      <c r="Q393" s="2"/>
      <c r="R393" s="2"/>
      <c r="S393" s="2"/>
      <c r="T393" s="2"/>
      <c r="U393" s="24"/>
      <c r="V393" s="25"/>
      <c r="W393" s="26"/>
      <c r="X393" s="26"/>
      <c r="Y393" s="26"/>
      <c r="Z393" s="26"/>
      <c r="AA393" s="26"/>
      <c r="AB393" s="26"/>
      <c r="AC393" s="26"/>
      <c r="AD393" s="26"/>
      <c r="AE393" s="27"/>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158"/>
    </row>
    <row r="394" spans="1:59" ht="25.5" customHeight="1">
      <c r="A394" s="22">
        <v>386</v>
      </c>
      <c r="B394" s="96" t="s">
        <v>924</v>
      </c>
      <c r="C394" s="43" t="s">
        <v>924</v>
      </c>
      <c r="D394" s="44" t="s">
        <v>21</v>
      </c>
      <c r="E394" s="3">
        <v>1</v>
      </c>
      <c r="F394" s="10">
        <v>450000</v>
      </c>
      <c r="G394" s="23">
        <f t="shared" si="6"/>
        <v>450000</v>
      </c>
      <c r="H394" s="2"/>
      <c r="I394" s="2"/>
      <c r="J394" s="2"/>
      <c r="K394" s="2"/>
      <c r="L394" s="2"/>
      <c r="M394" s="15"/>
      <c r="N394" s="15"/>
      <c r="O394" s="2"/>
      <c r="P394" s="2"/>
      <c r="Q394" s="2"/>
      <c r="R394" s="2"/>
      <c r="S394" s="2"/>
      <c r="T394" s="2"/>
      <c r="U394" s="24"/>
      <c r="V394" s="25"/>
      <c r="W394" s="26"/>
      <c r="X394" s="26"/>
      <c r="Y394" s="26"/>
      <c r="Z394" s="26"/>
      <c r="AA394" s="26"/>
      <c r="AB394" s="26"/>
      <c r="AC394" s="26"/>
      <c r="AD394" s="26"/>
      <c r="AE394" s="27"/>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158"/>
    </row>
    <row r="395" spans="1:59" ht="25.5" customHeight="1">
      <c r="A395" s="22">
        <v>387</v>
      </c>
      <c r="B395" s="7" t="s">
        <v>925</v>
      </c>
      <c r="C395" s="38" t="s">
        <v>926</v>
      </c>
      <c r="D395" s="1" t="s">
        <v>21</v>
      </c>
      <c r="E395" s="3">
        <v>2</v>
      </c>
      <c r="F395" s="5">
        <v>30000</v>
      </c>
      <c r="G395" s="23">
        <f t="shared" si="6"/>
        <v>60000</v>
      </c>
      <c r="H395" s="2"/>
      <c r="I395" s="2"/>
      <c r="J395" s="2"/>
      <c r="K395" s="2"/>
      <c r="L395" s="2"/>
      <c r="M395" s="15"/>
      <c r="N395" s="15"/>
      <c r="O395" s="2"/>
      <c r="P395" s="2"/>
      <c r="Q395" s="2"/>
      <c r="R395" s="2"/>
      <c r="S395" s="2"/>
      <c r="T395" s="2"/>
      <c r="U395" s="24"/>
      <c r="V395" s="25"/>
      <c r="W395" s="26"/>
      <c r="X395" s="26"/>
      <c r="Y395" s="26"/>
      <c r="Z395" s="26"/>
      <c r="AA395" s="26"/>
      <c r="AB395" s="26"/>
      <c r="AC395" s="26"/>
      <c r="AD395" s="26"/>
      <c r="AE395" s="27"/>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158"/>
    </row>
    <row r="396" spans="1:59" ht="25.5" customHeight="1">
      <c r="A396" s="22">
        <v>388</v>
      </c>
      <c r="B396" s="7" t="s">
        <v>925</v>
      </c>
      <c r="C396" s="38" t="s">
        <v>927</v>
      </c>
      <c r="D396" s="1" t="s">
        <v>21</v>
      </c>
      <c r="E396" s="3">
        <v>2</v>
      </c>
      <c r="F396" s="5">
        <v>30000</v>
      </c>
      <c r="G396" s="23">
        <f t="shared" si="6"/>
        <v>60000</v>
      </c>
      <c r="H396" s="2"/>
      <c r="I396" s="2"/>
      <c r="J396" s="2"/>
      <c r="K396" s="2"/>
      <c r="L396" s="2"/>
      <c r="M396" s="15"/>
      <c r="N396" s="15"/>
      <c r="O396" s="2"/>
      <c r="P396" s="2"/>
      <c r="Q396" s="2"/>
      <c r="R396" s="2"/>
      <c r="S396" s="2"/>
      <c r="T396" s="2"/>
      <c r="U396" s="24"/>
      <c r="V396" s="25"/>
      <c r="W396" s="26"/>
      <c r="X396" s="26"/>
      <c r="Y396" s="26"/>
      <c r="Z396" s="26"/>
      <c r="AA396" s="26"/>
      <c r="AB396" s="26"/>
      <c r="AC396" s="26"/>
      <c r="AD396" s="26"/>
      <c r="AE396" s="27"/>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158"/>
    </row>
    <row r="397" spans="1:59" ht="25.5" customHeight="1">
      <c r="A397" s="22">
        <v>389</v>
      </c>
      <c r="B397" s="7" t="s">
        <v>925</v>
      </c>
      <c r="C397" s="38" t="s">
        <v>928</v>
      </c>
      <c r="D397" s="1" t="s">
        <v>21</v>
      </c>
      <c r="E397" s="3">
        <v>2</v>
      </c>
      <c r="F397" s="5">
        <v>30000</v>
      </c>
      <c r="G397" s="23">
        <f t="shared" si="6"/>
        <v>60000</v>
      </c>
      <c r="H397" s="2"/>
      <c r="I397" s="2"/>
      <c r="J397" s="2"/>
      <c r="K397" s="2"/>
      <c r="L397" s="2"/>
      <c r="M397" s="15"/>
      <c r="N397" s="15"/>
      <c r="O397" s="2"/>
      <c r="P397" s="2"/>
      <c r="Q397" s="2"/>
      <c r="R397" s="2"/>
      <c r="S397" s="2"/>
      <c r="T397" s="2"/>
      <c r="U397" s="24"/>
      <c r="V397" s="25"/>
      <c r="W397" s="26"/>
      <c r="X397" s="26"/>
      <c r="Y397" s="26"/>
      <c r="Z397" s="26"/>
      <c r="AA397" s="26"/>
      <c r="AB397" s="26"/>
      <c r="AC397" s="26"/>
      <c r="AD397" s="26"/>
      <c r="AE397" s="27"/>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158"/>
    </row>
    <row r="398" spans="1:59" ht="25.5" customHeight="1">
      <c r="A398" s="22">
        <v>390</v>
      </c>
      <c r="B398" s="8" t="s">
        <v>929</v>
      </c>
      <c r="C398" s="8" t="s">
        <v>930</v>
      </c>
      <c r="D398" s="44" t="s">
        <v>21</v>
      </c>
      <c r="E398" s="3">
        <v>5</v>
      </c>
      <c r="F398" s="5">
        <v>200000</v>
      </c>
      <c r="G398" s="23">
        <f t="shared" si="6"/>
        <v>1000000</v>
      </c>
      <c r="H398" s="2"/>
      <c r="I398" s="2"/>
      <c r="J398" s="2"/>
      <c r="K398" s="2"/>
      <c r="L398" s="2"/>
      <c r="M398" s="15"/>
      <c r="N398" s="15"/>
      <c r="O398" s="2"/>
      <c r="P398" s="2"/>
      <c r="Q398" s="2"/>
      <c r="R398" s="2"/>
      <c r="S398" s="2"/>
      <c r="T398" s="2"/>
      <c r="U398" s="24"/>
      <c r="V398" s="25"/>
      <c r="W398" s="26"/>
      <c r="X398" s="26"/>
      <c r="Y398" s="26"/>
      <c r="Z398" s="26"/>
      <c r="AA398" s="26"/>
      <c r="AB398" s="26"/>
      <c r="AC398" s="26"/>
      <c r="AD398" s="26"/>
      <c r="AE398" s="27"/>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158"/>
    </row>
    <row r="399" spans="1:59" ht="25.5" customHeight="1">
      <c r="A399" s="22">
        <v>391</v>
      </c>
      <c r="B399" s="7" t="s">
        <v>931</v>
      </c>
      <c r="C399" s="38" t="s">
        <v>932</v>
      </c>
      <c r="D399" s="6" t="s">
        <v>21</v>
      </c>
      <c r="E399" s="3">
        <v>1</v>
      </c>
      <c r="F399" s="5">
        <v>350000</v>
      </c>
      <c r="G399" s="23">
        <f t="shared" si="6"/>
        <v>350000</v>
      </c>
      <c r="H399" s="2"/>
      <c r="I399" s="2"/>
      <c r="J399" s="2"/>
      <c r="K399" s="2"/>
      <c r="L399" s="2"/>
      <c r="M399" s="15"/>
      <c r="N399" s="15"/>
      <c r="O399" s="2"/>
      <c r="P399" s="2"/>
      <c r="Q399" s="2"/>
      <c r="R399" s="2"/>
      <c r="S399" s="2"/>
      <c r="T399" s="2"/>
      <c r="U399" s="24"/>
      <c r="V399" s="25"/>
      <c r="W399" s="26"/>
      <c r="X399" s="26"/>
      <c r="Y399" s="26"/>
      <c r="Z399" s="26"/>
      <c r="AA399" s="26"/>
      <c r="AB399" s="26"/>
      <c r="AC399" s="26"/>
      <c r="AD399" s="26"/>
      <c r="AE399" s="27"/>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158"/>
    </row>
    <row r="400" spans="1:59" ht="25.5" customHeight="1">
      <c r="A400" s="22">
        <v>392</v>
      </c>
      <c r="B400" s="7" t="s">
        <v>931</v>
      </c>
      <c r="C400" s="38" t="s">
        <v>933</v>
      </c>
      <c r="D400" s="6" t="s">
        <v>21</v>
      </c>
      <c r="E400" s="3">
        <v>1</v>
      </c>
      <c r="F400" s="5">
        <v>350000</v>
      </c>
      <c r="G400" s="23">
        <f t="shared" si="6"/>
        <v>350000</v>
      </c>
      <c r="H400" s="2"/>
      <c r="I400" s="2"/>
      <c r="J400" s="2"/>
      <c r="K400" s="2"/>
      <c r="L400" s="2"/>
      <c r="M400" s="15"/>
      <c r="N400" s="15"/>
      <c r="O400" s="2"/>
      <c r="P400" s="2"/>
      <c r="Q400" s="2"/>
      <c r="R400" s="2"/>
      <c r="S400" s="2"/>
      <c r="T400" s="2"/>
      <c r="U400" s="24"/>
      <c r="V400" s="25"/>
      <c r="W400" s="26"/>
      <c r="X400" s="26"/>
      <c r="Y400" s="26"/>
      <c r="Z400" s="26"/>
      <c r="AA400" s="26"/>
      <c r="AB400" s="26"/>
      <c r="AC400" s="26"/>
      <c r="AD400" s="26"/>
      <c r="AE400" s="27"/>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158"/>
    </row>
    <row r="401" spans="1:59" ht="25.5" customHeight="1">
      <c r="A401" s="22">
        <v>393</v>
      </c>
      <c r="B401" s="7" t="s">
        <v>934</v>
      </c>
      <c r="C401" s="38" t="s">
        <v>935</v>
      </c>
      <c r="D401" s="6" t="s">
        <v>21</v>
      </c>
      <c r="E401" s="3">
        <v>400</v>
      </c>
      <c r="F401" s="5">
        <v>12000</v>
      </c>
      <c r="G401" s="23">
        <f t="shared" si="6"/>
        <v>4800000</v>
      </c>
      <c r="H401" s="2"/>
      <c r="I401" s="2"/>
      <c r="J401" s="2"/>
      <c r="K401" s="2"/>
      <c r="L401" s="2">
        <v>5953</v>
      </c>
      <c r="M401" s="15"/>
      <c r="N401" s="15"/>
      <c r="O401" s="2"/>
      <c r="P401" s="2"/>
      <c r="Q401" s="2"/>
      <c r="R401" s="2"/>
      <c r="S401" s="2"/>
      <c r="T401" s="2"/>
      <c r="U401" s="24"/>
      <c r="V401" s="25"/>
      <c r="W401" s="26"/>
      <c r="X401" s="26"/>
      <c r="Y401" s="26"/>
      <c r="Z401" s="26"/>
      <c r="AA401" s="26">
        <v>8380</v>
      </c>
      <c r="AB401" s="26"/>
      <c r="AC401" s="26"/>
      <c r="AD401" s="26"/>
      <c r="AE401" s="27"/>
      <c r="AF401" s="26"/>
      <c r="AG401" s="26"/>
      <c r="AH401" s="26"/>
      <c r="AI401" s="26"/>
      <c r="AJ401" s="26"/>
      <c r="AK401" s="26"/>
      <c r="AL401" s="26">
        <v>5900</v>
      </c>
      <c r="AM401" s="26"/>
      <c r="AN401" s="26"/>
      <c r="AO401" s="26"/>
      <c r="AP401" s="26"/>
      <c r="AQ401" s="26"/>
      <c r="AR401" s="26"/>
      <c r="AS401" s="26"/>
      <c r="AT401" s="26"/>
      <c r="AU401" s="26"/>
      <c r="AV401" s="26"/>
      <c r="AW401" s="26"/>
      <c r="AX401" s="26"/>
      <c r="AY401" s="26"/>
      <c r="AZ401" s="26"/>
      <c r="BA401" s="26"/>
      <c r="BB401" s="26"/>
      <c r="BC401" s="26"/>
      <c r="BD401" s="26">
        <v>7150</v>
      </c>
      <c r="BE401" s="26"/>
      <c r="BF401" s="26"/>
      <c r="BG401" s="158"/>
    </row>
    <row r="402" spans="1:59" ht="25.5" customHeight="1">
      <c r="A402" s="22">
        <v>394</v>
      </c>
      <c r="B402" s="7" t="s">
        <v>936</v>
      </c>
      <c r="C402" s="38" t="s">
        <v>937</v>
      </c>
      <c r="D402" s="6" t="s">
        <v>21</v>
      </c>
      <c r="E402" s="3">
        <v>500</v>
      </c>
      <c r="F402" s="5">
        <v>600</v>
      </c>
      <c r="G402" s="23">
        <f t="shared" si="6"/>
        <v>300000</v>
      </c>
      <c r="H402" s="2"/>
      <c r="I402" s="2"/>
      <c r="J402" s="2"/>
      <c r="K402" s="2"/>
      <c r="L402" s="2"/>
      <c r="M402" s="15"/>
      <c r="N402" s="15"/>
      <c r="O402" s="2"/>
      <c r="P402" s="2"/>
      <c r="Q402" s="2"/>
      <c r="R402" s="2"/>
      <c r="S402" s="2"/>
      <c r="T402" s="2"/>
      <c r="U402" s="24"/>
      <c r="V402" s="27"/>
      <c r="W402" s="26"/>
      <c r="X402" s="26"/>
      <c r="Y402" s="26"/>
      <c r="Z402" s="26"/>
      <c r="AA402" s="26"/>
      <c r="AB402" s="26"/>
      <c r="AC402" s="26"/>
      <c r="AD402" s="26"/>
      <c r="AE402" s="27"/>
      <c r="AF402" s="26"/>
      <c r="AG402" s="26"/>
      <c r="AH402" s="26"/>
      <c r="AI402" s="26"/>
      <c r="AJ402" s="26"/>
      <c r="AK402" s="26"/>
      <c r="AL402" s="26">
        <v>600</v>
      </c>
      <c r="AM402" s="26"/>
      <c r="AN402" s="26"/>
      <c r="AO402" s="26"/>
      <c r="AP402" s="26"/>
      <c r="AQ402" s="26"/>
      <c r="AR402" s="26"/>
      <c r="AS402" s="26"/>
      <c r="AT402" s="26"/>
      <c r="AU402" s="26"/>
      <c r="AV402" s="26"/>
      <c r="AW402" s="26"/>
      <c r="AX402" s="26"/>
      <c r="AY402" s="26"/>
      <c r="AZ402" s="26"/>
      <c r="BA402" s="26"/>
      <c r="BB402" s="26"/>
      <c r="BC402" s="26"/>
      <c r="BD402" s="26"/>
      <c r="BE402" s="26"/>
      <c r="BF402" s="26"/>
      <c r="BG402" s="158"/>
    </row>
    <row r="403" spans="1:59" ht="25.5" customHeight="1">
      <c r="A403" s="22">
        <v>395</v>
      </c>
      <c r="B403" s="7" t="s">
        <v>938</v>
      </c>
      <c r="C403" s="38" t="s">
        <v>939</v>
      </c>
      <c r="D403" s="6" t="s">
        <v>21</v>
      </c>
      <c r="E403" s="3">
        <v>50</v>
      </c>
      <c r="F403" s="5">
        <v>62000</v>
      </c>
      <c r="G403" s="23">
        <f t="shared" si="6"/>
        <v>3100000</v>
      </c>
      <c r="H403" s="2"/>
      <c r="I403" s="2"/>
      <c r="J403" s="2"/>
      <c r="K403" s="2"/>
      <c r="L403" s="2"/>
      <c r="M403" s="15"/>
      <c r="N403" s="15"/>
      <c r="O403" s="2"/>
      <c r="P403" s="2"/>
      <c r="Q403" s="2"/>
      <c r="R403" s="2"/>
      <c r="S403" s="2"/>
      <c r="T403" s="2"/>
      <c r="U403" s="24"/>
      <c r="V403" s="27"/>
      <c r="W403" s="26"/>
      <c r="X403" s="26"/>
      <c r="Y403" s="26"/>
      <c r="Z403" s="26"/>
      <c r="AA403" s="26"/>
      <c r="AB403" s="26"/>
      <c r="AC403" s="26"/>
      <c r="AD403" s="26"/>
      <c r="AE403" s="27"/>
      <c r="AF403" s="26"/>
      <c r="AG403" s="26"/>
      <c r="AH403" s="26"/>
      <c r="AI403" s="26"/>
      <c r="AJ403" s="26"/>
      <c r="AK403" s="26"/>
      <c r="AL403" s="26">
        <v>61500</v>
      </c>
      <c r="AM403" s="26"/>
      <c r="AN403" s="26"/>
      <c r="AO403" s="26"/>
      <c r="AP403" s="26"/>
      <c r="AQ403" s="26"/>
      <c r="AR403" s="26"/>
      <c r="AS403" s="26"/>
      <c r="AT403" s="26"/>
      <c r="AU403" s="26"/>
      <c r="AV403" s="26"/>
      <c r="AW403" s="26"/>
      <c r="AX403" s="26"/>
      <c r="AY403" s="26"/>
      <c r="AZ403" s="26"/>
      <c r="BA403" s="26"/>
      <c r="BB403" s="26"/>
      <c r="BC403" s="26"/>
      <c r="BD403" s="26"/>
      <c r="BE403" s="26"/>
      <c r="BF403" s="26"/>
      <c r="BG403" s="158"/>
    </row>
    <row r="404" spans="1:59" ht="25.5" customHeight="1">
      <c r="A404" s="22">
        <v>396</v>
      </c>
      <c r="B404" s="38" t="s">
        <v>38</v>
      </c>
      <c r="C404" s="40" t="s">
        <v>39</v>
      </c>
      <c r="D404" s="133" t="s">
        <v>33</v>
      </c>
      <c r="E404" s="3">
        <v>670</v>
      </c>
      <c r="F404" s="5">
        <v>29.02</v>
      </c>
      <c r="G404" s="23">
        <f t="shared" si="6"/>
        <v>19443.400000000001</v>
      </c>
      <c r="H404" s="2"/>
      <c r="I404" s="2"/>
      <c r="J404" s="2"/>
      <c r="K404" s="2"/>
      <c r="L404" s="2"/>
      <c r="M404" s="15"/>
      <c r="N404" s="15"/>
      <c r="O404" s="2"/>
      <c r="P404" s="2"/>
      <c r="Q404" s="2"/>
      <c r="R404" s="2"/>
      <c r="S404" s="2"/>
      <c r="T404" s="2"/>
      <c r="U404" s="24"/>
      <c r="V404" s="27"/>
      <c r="W404" s="26"/>
      <c r="X404" s="26"/>
      <c r="Y404" s="26"/>
      <c r="Z404" s="26"/>
      <c r="AA404" s="26"/>
      <c r="AB404" s="26"/>
      <c r="AC404" s="26"/>
      <c r="AD404" s="26"/>
      <c r="AE404" s="27"/>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158"/>
    </row>
    <row r="405" spans="1:59" ht="25.5" customHeight="1">
      <c r="A405" s="22">
        <v>397</v>
      </c>
      <c r="B405" s="50" t="s">
        <v>41</v>
      </c>
      <c r="C405" s="50" t="s">
        <v>42</v>
      </c>
      <c r="D405" s="44" t="s">
        <v>31</v>
      </c>
      <c r="E405" s="3">
        <v>61</v>
      </c>
      <c r="F405" s="5">
        <v>544.57000000000005</v>
      </c>
      <c r="G405" s="23">
        <f t="shared" si="6"/>
        <v>33218.770000000004</v>
      </c>
      <c r="H405" s="2"/>
      <c r="I405" s="2"/>
      <c r="J405" s="2"/>
      <c r="K405" s="2"/>
      <c r="L405" s="2"/>
      <c r="M405" s="15"/>
      <c r="N405" s="15"/>
      <c r="O405" s="2"/>
      <c r="P405" s="2"/>
      <c r="Q405" s="2"/>
      <c r="R405" s="2"/>
      <c r="S405" s="2"/>
      <c r="T405" s="2"/>
      <c r="U405" s="24"/>
      <c r="V405" s="27"/>
      <c r="W405" s="26"/>
      <c r="X405" s="26"/>
      <c r="Y405" s="26"/>
      <c r="Z405" s="26"/>
      <c r="AA405" s="26"/>
      <c r="AB405" s="26"/>
      <c r="AC405" s="26"/>
      <c r="AD405" s="26"/>
      <c r="AE405" s="27"/>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158"/>
    </row>
    <row r="406" spans="1:59" ht="25.5" customHeight="1">
      <c r="A406" s="22">
        <v>398</v>
      </c>
      <c r="B406" s="38" t="s">
        <v>43</v>
      </c>
      <c r="C406" s="38" t="s">
        <v>44</v>
      </c>
      <c r="D406" s="44" t="s">
        <v>32</v>
      </c>
      <c r="E406" s="3">
        <v>62</v>
      </c>
      <c r="F406" s="5">
        <v>26.97</v>
      </c>
      <c r="G406" s="23">
        <f t="shared" si="6"/>
        <v>1672.1399999999999</v>
      </c>
      <c r="H406" s="2"/>
      <c r="I406" s="2"/>
      <c r="J406" s="2"/>
      <c r="K406" s="2"/>
      <c r="L406" s="2"/>
      <c r="M406" s="15"/>
      <c r="N406" s="15"/>
      <c r="O406" s="2"/>
      <c r="P406" s="2"/>
      <c r="Q406" s="2"/>
      <c r="R406" s="2"/>
      <c r="S406" s="2"/>
      <c r="T406" s="2"/>
      <c r="U406" s="24"/>
      <c r="V406" s="27"/>
      <c r="W406" s="26"/>
      <c r="X406" s="26"/>
      <c r="Y406" s="26"/>
      <c r="Z406" s="26"/>
      <c r="AA406" s="26"/>
      <c r="AB406" s="26"/>
      <c r="AC406" s="26"/>
      <c r="AD406" s="26"/>
      <c r="AE406" s="27"/>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158"/>
    </row>
    <row r="407" spans="1:59" ht="25.5" customHeight="1">
      <c r="A407" s="22">
        <v>399</v>
      </c>
      <c r="B407" s="49" t="s">
        <v>45</v>
      </c>
      <c r="C407" s="49" t="s">
        <v>46</v>
      </c>
      <c r="D407" s="1" t="s">
        <v>26</v>
      </c>
      <c r="E407" s="3">
        <v>330</v>
      </c>
      <c r="F407" s="5">
        <v>16371</v>
      </c>
      <c r="G407" s="23">
        <f t="shared" si="6"/>
        <v>5402430</v>
      </c>
      <c r="H407" s="2"/>
      <c r="I407" s="2"/>
      <c r="J407" s="2"/>
      <c r="K407" s="2"/>
      <c r="L407" s="2"/>
      <c r="M407" s="15"/>
      <c r="N407" s="15"/>
      <c r="O407" s="2"/>
      <c r="P407" s="2"/>
      <c r="Q407" s="2"/>
      <c r="R407" s="2"/>
      <c r="S407" s="2"/>
      <c r="T407" s="2"/>
      <c r="U407" s="24"/>
      <c r="V407" s="27"/>
      <c r="W407" s="26"/>
      <c r="X407" s="26"/>
      <c r="Y407" s="26"/>
      <c r="Z407" s="26"/>
      <c r="AA407" s="26"/>
      <c r="AB407" s="26"/>
      <c r="AC407" s="26"/>
      <c r="AD407" s="26"/>
      <c r="AE407" s="27"/>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v>11050</v>
      </c>
      <c r="BE407" s="26"/>
      <c r="BF407" s="26"/>
      <c r="BG407" s="158"/>
    </row>
    <row r="408" spans="1:59" ht="25.5" customHeight="1">
      <c r="A408" s="22">
        <v>400</v>
      </c>
      <c r="B408" s="38" t="s">
        <v>47</v>
      </c>
      <c r="C408" s="38" t="s">
        <v>48</v>
      </c>
      <c r="D408" s="1" t="s">
        <v>49</v>
      </c>
      <c r="E408" s="3">
        <v>6900</v>
      </c>
      <c r="F408" s="5">
        <v>14.45</v>
      </c>
      <c r="G408" s="23">
        <f t="shared" si="6"/>
        <v>99705</v>
      </c>
      <c r="H408" s="2"/>
      <c r="I408" s="2"/>
      <c r="J408" s="2"/>
      <c r="K408" s="2"/>
      <c r="L408" s="2"/>
      <c r="M408" s="15"/>
      <c r="N408" s="15"/>
      <c r="O408" s="2"/>
      <c r="P408" s="2"/>
      <c r="Q408" s="2"/>
      <c r="R408" s="2"/>
      <c r="S408" s="2"/>
      <c r="T408" s="2"/>
      <c r="U408" s="24"/>
      <c r="V408" s="27"/>
      <c r="W408" s="26"/>
      <c r="X408" s="26"/>
      <c r="Y408" s="26"/>
      <c r="Z408" s="26"/>
      <c r="AA408" s="26"/>
      <c r="AB408" s="26"/>
      <c r="AC408" s="26"/>
      <c r="AD408" s="26"/>
      <c r="AE408" s="27"/>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158"/>
    </row>
    <row r="409" spans="1:59" ht="25.5" customHeight="1">
      <c r="A409" s="22">
        <v>401</v>
      </c>
      <c r="B409" s="38" t="s">
        <v>50</v>
      </c>
      <c r="C409" s="28" t="s">
        <v>51</v>
      </c>
      <c r="D409" s="1" t="s">
        <v>21</v>
      </c>
      <c r="E409" s="3">
        <v>400</v>
      </c>
      <c r="F409" s="5">
        <v>34.68</v>
      </c>
      <c r="G409" s="23">
        <f t="shared" si="6"/>
        <v>13872</v>
      </c>
      <c r="H409" s="2"/>
      <c r="I409" s="2"/>
      <c r="J409" s="2"/>
      <c r="K409" s="2"/>
      <c r="L409" s="2"/>
      <c r="M409" s="15"/>
      <c r="N409" s="15"/>
      <c r="O409" s="2"/>
      <c r="P409" s="2"/>
      <c r="Q409" s="2"/>
      <c r="R409" s="2"/>
      <c r="S409" s="2"/>
      <c r="T409" s="2"/>
      <c r="U409" s="24"/>
      <c r="V409" s="27"/>
      <c r="W409" s="26"/>
      <c r="X409" s="26"/>
      <c r="Y409" s="26"/>
      <c r="Z409" s="26"/>
      <c r="AA409" s="26"/>
      <c r="AB409" s="26"/>
      <c r="AC409" s="26"/>
      <c r="AD409" s="26"/>
      <c r="AE409" s="27"/>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158"/>
    </row>
    <row r="410" spans="1:59" ht="25.5" customHeight="1">
      <c r="A410" s="22">
        <v>402</v>
      </c>
      <c r="B410" s="38" t="s">
        <v>52</v>
      </c>
      <c r="C410" s="28" t="s">
        <v>53</v>
      </c>
      <c r="D410" s="44" t="s">
        <v>54</v>
      </c>
      <c r="E410" s="3">
        <v>50</v>
      </c>
      <c r="F410" s="5">
        <v>2253.94</v>
      </c>
      <c r="G410" s="23">
        <f t="shared" si="6"/>
        <v>112697</v>
      </c>
      <c r="H410" s="2"/>
      <c r="I410" s="2"/>
      <c r="J410" s="2"/>
      <c r="K410" s="2"/>
      <c r="L410" s="2"/>
      <c r="M410" s="15"/>
      <c r="N410" s="15"/>
      <c r="O410" s="2"/>
      <c r="P410" s="2"/>
      <c r="Q410" s="2"/>
      <c r="R410" s="2"/>
      <c r="S410" s="2"/>
      <c r="T410" s="2"/>
      <c r="U410" s="24"/>
      <c r="V410" s="27"/>
      <c r="W410" s="26"/>
      <c r="X410" s="26"/>
      <c r="Y410" s="26"/>
      <c r="Z410" s="26"/>
      <c r="AA410" s="26"/>
      <c r="AB410" s="26"/>
      <c r="AC410" s="26"/>
      <c r="AD410" s="26"/>
      <c r="AE410" s="27"/>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158"/>
    </row>
    <row r="411" spans="1:59" ht="25.5" customHeight="1">
      <c r="A411" s="22">
        <v>403</v>
      </c>
      <c r="B411" s="38" t="s">
        <v>55</v>
      </c>
      <c r="C411" s="38" t="s">
        <v>56</v>
      </c>
      <c r="D411" s="1" t="s">
        <v>32</v>
      </c>
      <c r="E411" s="3">
        <v>25</v>
      </c>
      <c r="F411" s="5">
        <v>2750</v>
      </c>
      <c r="G411" s="23">
        <f t="shared" si="6"/>
        <v>68750</v>
      </c>
      <c r="H411" s="2"/>
      <c r="I411" s="2"/>
      <c r="J411" s="2"/>
      <c r="K411" s="2"/>
      <c r="L411" s="2"/>
      <c r="M411" s="15"/>
      <c r="N411" s="15"/>
      <c r="O411" s="2"/>
      <c r="P411" s="2"/>
      <c r="Q411" s="2"/>
      <c r="R411" s="2"/>
      <c r="S411" s="2"/>
      <c r="T411" s="2"/>
      <c r="U411" s="24"/>
      <c r="V411" s="27"/>
      <c r="W411" s="26"/>
      <c r="X411" s="26"/>
      <c r="Y411" s="26"/>
      <c r="Z411" s="26"/>
      <c r="AA411" s="26"/>
      <c r="AB411" s="26"/>
      <c r="AC411" s="26"/>
      <c r="AD411" s="26"/>
      <c r="AE411" s="27">
        <v>2348.65</v>
      </c>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v>2480</v>
      </c>
      <c r="BC411" s="26"/>
      <c r="BD411" s="26"/>
      <c r="BE411" s="26"/>
      <c r="BF411" s="26"/>
      <c r="BG411" s="158"/>
    </row>
    <row r="412" spans="1:59" ht="25.5" customHeight="1">
      <c r="A412" s="22">
        <v>404</v>
      </c>
      <c r="B412" s="38" t="s">
        <v>57</v>
      </c>
      <c r="C412" s="38" t="s">
        <v>58</v>
      </c>
      <c r="D412" s="44" t="s">
        <v>32</v>
      </c>
      <c r="E412" s="3">
        <v>27</v>
      </c>
      <c r="F412" s="5">
        <v>900</v>
      </c>
      <c r="G412" s="23">
        <f t="shared" si="6"/>
        <v>24300</v>
      </c>
      <c r="H412" s="2"/>
      <c r="I412" s="2"/>
      <c r="J412" s="2"/>
      <c r="K412" s="2"/>
      <c r="L412" s="2"/>
      <c r="M412" s="15"/>
      <c r="N412" s="15"/>
      <c r="O412" s="2"/>
      <c r="P412" s="2"/>
      <c r="Q412" s="2"/>
      <c r="R412" s="2"/>
      <c r="S412" s="2"/>
      <c r="T412" s="2"/>
      <c r="U412" s="24"/>
      <c r="V412" s="27"/>
      <c r="W412" s="26"/>
      <c r="X412" s="26"/>
      <c r="Y412" s="26"/>
      <c r="Z412" s="26"/>
      <c r="AA412" s="26"/>
      <c r="AB412" s="26"/>
      <c r="AC412" s="26"/>
      <c r="AD412" s="26"/>
      <c r="AE412" s="27">
        <v>802.5</v>
      </c>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158"/>
    </row>
    <row r="413" spans="1:59" ht="25.5" customHeight="1">
      <c r="A413" s="22">
        <v>405</v>
      </c>
      <c r="B413" s="38" t="s">
        <v>59</v>
      </c>
      <c r="C413" s="38" t="s">
        <v>60</v>
      </c>
      <c r="D413" s="44" t="s">
        <v>32</v>
      </c>
      <c r="E413" s="3">
        <v>62</v>
      </c>
      <c r="F413" s="5">
        <v>450</v>
      </c>
      <c r="G413" s="23">
        <f t="shared" si="6"/>
        <v>27900</v>
      </c>
      <c r="H413" s="2"/>
      <c r="I413" s="2"/>
      <c r="J413" s="2"/>
      <c r="K413" s="2"/>
      <c r="L413" s="2"/>
      <c r="M413" s="15"/>
      <c r="N413" s="15"/>
      <c r="O413" s="2"/>
      <c r="P413" s="2"/>
      <c r="Q413" s="2"/>
      <c r="R413" s="2"/>
      <c r="S413" s="2"/>
      <c r="T413" s="2"/>
      <c r="U413" s="24"/>
      <c r="V413" s="27"/>
      <c r="W413" s="26"/>
      <c r="X413" s="26"/>
      <c r="Y413" s="26"/>
      <c r="Z413" s="26"/>
      <c r="AA413" s="26"/>
      <c r="AB413" s="26"/>
      <c r="AC413" s="26"/>
      <c r="AD413" s="26"/>
      <c r="AE413" s="27">
        <v>802.5</v>
      </c>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v>420</v>
      </c>
      <c r="BC413" s="26"/>
      <c r="BD413" s="26"/>
      <c r="BE413" s="26"/>
      <c r="BF413" s="26"/>
      <c r="BG413" s="158"/>
    </row>
    <row r="414" spans="1:59" ht="25.5" customHeight="1">
      <c r="A414" s="22">
        <v>406</v>
      </c>
      <c r="B414" s="38" t="s">
        <v>61</v>
      </c>
      <c r="C414" s="38" t="s">
        <v>62</v>
      </c>
      <c r="D414" s="44" t="s">
        <v>32</v>
      </c>
      <c r="E414" s="3">
        <v>52</v>
      </c>
      <c r="F414" s="5">
        <v>825</v>
      </c>
      <c r="G414" s="23">
        <f t="shared" si="6"/>
        <v>42900</v>
      </c>
      <c r="H414" s="2"/>
      <c r="I414" s="2"/>
      <c r="J414" s="2"/>
      <c r="K414" s="2"/>
      <c r="L414" s="2"/>
      <c r="M414" s="15"/>
      <c r="N414" s="15"/>
      <c r="O414" s="2"/>
      <c r="P414" s="2"/>
      <c r="Q414" s="2"/>
      <c r="R414" s="2"/>
      <c r="S414" s="2"/>
      <c r="T414" s="2"/>
      <c r="U414" s="24"/>
      <c r="V414" s="27"/>
      <c r="W414" s="26"/>
      <c r="X414" s="26"/>
      <c r="Y414" s="26"/>
      <c r="Z414" s="26"/>
      <c r="AA414" s="26"/>
      <c r="AB414" s="26"/>
      <c r="AC414" s="26"/>
      <c r="AD414" s="26"/>
      <c r="AE414" s="27">
        <v>749</v>
      </c>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158"/>
    </row>
    <row r="415" spans="1:59" ht="25.5" customHeight="1">
      <c r="A415" s="22">
        <v>407</v>
      </c>
      <c r="B415" s="38" t="s">
        <v>63</v>
      </c>
      <c r="C415" s="67" t="s">
        <v>64</v>
      </c>
      <c r="D415" s="44" t="s">
        <v>32</v>
      </c>
      <c r="E415" s="3">
        <v>421</v>
      </c>
      <c r="F415" s="5">
        <v>1100</v>
      </c>
      <c r="G415" s="23">
        <f t="shared" si="6"/>
        <v>463100</v>
      </c>
      <c r="H415" s="2"/>
      <c r="I415" s="2"/>
      <c r="J415" s="2"/>
      <c r="K415" s="2"/>
      <c r="L415" s="2"/>
      <c r="M415" s="15"/>
      <c r="N415" s="15"/>
      <c r="O415" s="2"/>
      <c r="P415" s="2"/>
      <c r="Q415" s="2"/>
      <c r="R415" s="2"/>
      <c r="S415" s="2"/>
      <c r="T415" s="2"/>
      <c r="U415" s="24"/>
      <c r="V415" s="27"/>
      <c r="W415" s="26"/>
      <c r="X415" s="26"/>
      <c r="Y415" s="26"/>
      <c r="Z415" s="26"/>
      <c r="AA415" s="26"/>
      <c r="AB415" s="26"/>
      <c r="AC415" s="26"/>
      <c r="AD415" s="26"/>
      <c r="AE415" s="27">
        <v>963</v>
      </c>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v>960</v>
      </c>
      <c r="BC415" s="26"/>
      <c r="BD415" s="26"/>
      <c r="BE415" s="26"/>
      <c r="BF415" s="26"/>
      <c r="BG415" s="158"/>
    </row>
    <row r="416" spans="1:59" ht="25.5" customHeight="1">
      <c r="A416" s="22">
        <v>408</v>
      </c>
      <c r="B416" s="38" t="s">
        <v>65</v>
      </c>
      <c r="C416" s="38" t="s">
        <v>66</v>
      </c>
      <c r="D416" s="44" t="s">
        <v>32</v>
      </c>
      <c r="E416" s="3">
        <v>350</v>
      </c>
      <c r="F416" s="5">
        <v>770</v>
      </c>
      <c r="G416" s="23">
        <f t="shared" si="6"/>
        <v>269500</v>
      </c>
      <c r="H416" s="2"/>
      <c r="I416" s="2"/>
      <c r="J416" s="2"/>
      <c r="K416" s="2"/>
      <c r="L416" s="2"/>
      <c r="M416" s="15"/>
      <c r="N416" s="15"/>
      <c r="O416" s="2"/>
      <c r="P416" s="2"/>
      <c r="Q416" s="2"/>
      <c r="R416" s="2"/>
      <c r="S416" s="2"/>
      <c r="T416" s="2"/>
      <c r="U416" s="24"/>
      <c r="V416" s="27"/>
      <c r="W416" s="26"/>
      <c r="X416" s="26"/>
      <c r="Y416" s="26"/>
      <c r="Z416" s="26"/>
      <c r="AA416" s="26"/>
      <c r="AB416" s="26"/>
      <c r="AC416" s="26"/>
      <c r="AD416" s="26"/>
      <c r="AE416" s="27"/>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158"/>
    </row>
    <row r="417" spans="1:59" ht="25.5" customHeight="1">
      <c r="A417" s="22">
        <v>409</v>
      </c>
      <c r="B417" s="38" t="s">
        <v>67</v>
      </c>
      <c r="C417" s="38" t="s">
        <v>68</v>
      </c>
      <c r="D417" s="44" t="s">
        <v>32</v>
      </c>
      <c r="E417" s="3">
        <v>6714</v>
      </c>
      <c r="F417" s="5">
        <v>595</v>
      </c>
      <c r="G417" s="23">
        <f t="shared" si="6"/>
        <v>3994830</v>
      </c>
      <c r="H417" s="2"/>
      <c r="I417" s="2"/>
      <c r="J417" s="2"/>
      <c r="K417" s="2"/>
      <c r="L417" s="2"/>
      <c r="M417" s="15"/>
      <c r="N417" s="15"/>
      <c r="O417" s="2"/>
      <c r="P417" s="2"/>
      <c r="Q417" s="2"/>
      <c r="R417" s="2"/>
      <c r="S417" s="2"/>
      <c r="T417" s="2"/>
      <c r="U417" s="24"/>
      <c r="V417" s="27"/>
      <c r="W417" s="26"/>
      <c r="X417" s="26"/>
      <c r="Y417" s="26"/>
      <c r="Z417" s="26"/>
      <c r="AA417" s="26"/>
      <c r="AB417" s="26"/>
      <c r="AC417" s="26"/>
      <c r="AD417" s="26"/>
      <c r="AE417" s="27">
        <v>438.7</v>
      </c>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v>530</v>
      </c>
      <c r="BC417" s="26"/>
      <c r="BD417" s="26"/>
      <c r="BE417" s="26"/>
      <c r="BF417" s="26"/>
      <c r="BG417" s="158"/>
    </row>
    <row r="418" spans="1:59" ht="25.5" customHeight="1">
      <c r="A418" s="22">
        <v>410</v>
      </c>
      <c r="B418" s="38" t="s">
        <v>69</v>
      </c>
      <c r="C418" s="38" t="s">
        <v>70</v>
      </c>
      <c r="D418" s="44" t="s">
        <v>32</v>
      </c>
      <c r="E418" s="3">
        <v>164</v>
      </c>
      <c r="F418" s="5">
        <v>350</v>
      </c>
      <c r="G418" s="23">
        <f t="shared" si="6"/>
        <v>57400</v>
      </c>
      <c r="H418" s="2"/>
      <c r="I418" s="2"/>
      <c r="J418" s="2"/>
      <c r="K418" s="2"/>
      <c r="L418" s="2"/>
      <c r="M418" s="15"/>
      <c r="N418" s="15"/>
      <c r="O418" s="2"/>
      <c r="P418" s="2"/>
      <c r="Q418" s="2"/>
      <c r="R418" s="2"/>
      <c r="S418" s="2"/>
      <c r="T418" s="2"/>
      <c r="U418" s="24"/>
      <c r="V418" s="27"/>
      <c r="W418" s="26"/>
      <c r="X418" s="26"/>
      <c r="Y418" s="26"/>
      <c r="Z418" s="26"/>
      <c r="AA418" s="26"/>
      <c r="AB418" s="26"/>
      <c r="AC418" s="26"/>
      <c r="AD418" s="26"/>
      <c r="AE418" s="27">
        <v>320</v>
      </c>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v>318</v>
      </c>
      <c r="BC418" s="26"/>
      <c r="BD418" s="26"/>
      <c r="BE418" s="26"/>
      <c r="BF418" s="26"/>
      <c r="BG418" s="158"/>
    </row>
    <row r="419" spans="1:59" ht="25.5" customHeight="1">
      <c r="A419" s="22">
        <v>411</v>
      </c>
      <c r="B419" s="38" t="s">
        <v>69</v>
      </c>
      <c r="C419" s="38" t="s">
        <v>71</v>
      </c>
      <c r="D419" s="44" t="s">
        <v>32</v>
      </c>
      <c r="E419" s="3">
        <v>44</v>
      </c>
      <c r="F419" s="5">
        <v>925</v>
      </c>
      <c r="G419" s="23">
        <f t="shared" si="6"/>
        <v>40700</v>
      </c>
      <c r="H419" s="2"/>
      <c r="I419" s="2"/>
      <c r="J419" s="2"/>
      <c r="K419" s="2"/>
      <c r="L419" s="2"/>
      <c r="M419" s="15"/>
      <c r="N419" s="15"/>
      <c r="O419" s="2"/>
      <c r="P419" s="2"/>
      <c r="Q419" s="2"/>
      <c r="R419" s="2"/>
      <c r="S419" s="2"/>
      <c r="T419" s="2"/>
      <c r="U419" s="24"/>
      <c r="V419" s="27"/>
      <c r="W419" s="26"/>
      <c r="X419" s="26"/>
      <c r="Y419" s="26"/>
      <c r="Z419" s="26"/>
      <c r="AA419" s="26"/>
      <c r="AB419" s="26"/>
      <c r="AC419" s="26"/>
      <c r="AD419" s="26"/>
      <c r="AE419" s="27">
        <v>834.6</v>
      </c>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v>820</v>
      </c>
      <c r="BC419" s="26"/>
      <c r="BD419" s="26"/>
      <c r="BE419" s="26"/>
      <c r="BF419" s="26"/>
      <c r="BG419" s="158"/>
    </row>
    <row r="420" spans="1:59" ht="25.5" customHeight="1">
      <c r="A420" s="22">
        <v>412</v>
      </c>
      <c r="B420" s="134" t="s">
        <v>72</v>
      </c>
      <c r="C420" s="134" t="s">
        <v>73</v>
      </c>
      <c r="D420" s="1" t="s">
        <v>32</v>
      </c>
      <c r="E420" s="3">
        <v>2010</v>
      </c>
      <c r="F420" s="5">
        <v>760</v>
      </c>
      <c r="G420" s="23">
        <f t="shared" si="6"/>
        <v>1527600</v>
      </c>
      <c r="H420" s="2"/>
      <c r="I420" s="2"/>
      <c r="J420" s="2"/>
      <c r="K420" s="2"/>
      <c r="L420" s="2"/>
      <c r="M420" s="15"/>
      <c r="N420" s="15"/>
      <c r="O420" s="2"/>
      <c r="P420" s="2"/>
      <c r="Q420" s="2"/>
      <c r="R420" s="2"/>
      <c r="S420" s="2"/>
      <c r="T420" s="2"/>
      <c r="U420" s="24"/>
      <c r="V420" s="27"/>
      <c r="W420" s="26"/>
      <c r="X420" s="26"/>
      <c r="Y420" s="26"/>
      <c r="Z420" s="26"/>
      <c r="AA420" s="26"/>
      <c r="AB420" s="26"/>
      <c r="AC420" s="26"/>
      <c r="AD420" s="26"/>
      <c r="AE420" s="27">
        <v>642</v>
      </c>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158"/>
    </row>
    <row r="421" spans="1:59" ht="25.5" customHeight="1">
      <c r="A421" s="22">
        <v>413</v>
      </c>
      <c r="B421" s="134" t="s">
        <v>72</v>
      </c>
      <c r="C421" s="134" t="s">
        <v>74</v>
      </c>
      <c r="D421" s="1" t="s">
        <v>32</v>
      </c>
      <c r="E421" s="3">
        <v>350</v>
      </c>
      <c r="F421" s="5">
        <v>735</v>
      </c>
      <c r="G421" s="23">
        <f t="shared" si="6"/>
        <v>257250</v>
      </c>
      <c r="H421" s="2"/>
      <c r="I421" s="2"/>
      <c r="J421" s="2"/>
      <c r="K421" s="2"/>
      <c r="L421" s="2"/>
      <c r="M421" s="15"/>
      <c r="N421" s="15"/>
      <c r="O421" s="2"/>
      <c r="P421" s="2"/>
      <c r="Q421" s="2"/>
      <c r="R421" s="2"/>
      <c r="S421" s="2"/>
      <c r="T421" s="2"/>
      <c r="U421" s="24"/>
      <c r="V421" s="27"/>
      <c r="W421" s="26"/>
      <c r="X421" s="26"/>
      <c r="Y421" s="26"/>
      <c r="Z421" s="26"/>
      <c r="AA421" s="26"/>
      <c r="AB421" s="26"/>
      <c r="AC421" s="26"/>
      <c r="AD421" s="26"/>
      <c r="AE421" s="27">
        <v>642</v>
      </c>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158"/>
    </row>
    <row r="422" spans="1:59" ht="25.5" customHeight="1">
      <c r="A422" s="22">
        <v>414</v>
      </c>
      <c r="B422" s="38" t="s">
        <v>75</v>
      </c>
      <c r="C422" s="28" t="s">
        <v>76</v>
      </c>
      <c r="D422" s="44" t="s">
        <v>32</v>
      </c>
      <c r="E422" s="3">
        <v>10</v>
      </c>
      <c r="F422" s="5">
        <v>667.29</v>
      </c>
      <c r="G422" s="23">
        <f t="shared" si="6"/>
        <v>6672.9</v>
      </c>
      <c r="H422" s="2"/>
      <c r="I422" s="2"/>
      <c r="J422" s="2"/>
      <c r="K422" s="2"/>
      <c r="L422" s="2"/>
      <c r="M422" s="15"/>
      <c r="N422" s="15"/>
      <c r="O422" s="2"/>
      <c r="P422" s="2"/>
      <c r="Q422" s="2"/>
      <c r="R422" s="2"/>
      <c r="S422" s="2"/>
      <c r="T422" s="2"/>
      <c r="U422" s="24"/>
      <c r="V422" s="27"/>
      <c r="W422" s="26"/>
      <c r="X422" s="26"/>
      <c r="Y422" s="26"/>
      <c r="Z422" s="26"/>
      <c r="AA422" s="26"/>
      <c r="AB422" s="26"/>
      <c r="AC422" s="26"/>
      <c r="AD422" s="26"/>
      <c r="AE422" s="27"/>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158"/>
    </row>
    <row r="423" spans="1:59" ht="25.5" customHeight="1">
      <c r="A423" s="22">
        <v>415</v>
      </c>
      <c r="B423" s="38" t="s">
        <v>77</v>
      </c>
      <c r="C423" s="38" t="s">
        <v>76</v>
      </c>
      <c r="D423" s="42" t="s">
        <v>78</v>
      </c>
      <c r="E423" s="3">
        <v>20</v>
      </c>
      <c r="F423" s="5">
        <v>934.2</v>
      </c>
      <c r="G423" s="23">
        <f t="shared" si="6"/>
        <v>18684</v>
      </c>
      <c r="H423" s="2"/>
      <c r="I423" s="2"/>
      <c r="J423" s="2"/>
      <c r="K423" s="2"/>
      <c r="L423" s="2"/>
      <c r="M423" s="15"/>
      <c r="N423" s="15"/>
      <c r="O423" s="2"/>
      <c r="P423" s="2"/>
      <c r="Q423" s="2"/>
      <c r="R423" s="2"/>
      <c r="S423" s="2"/>
      <c r="T423" s="2"/>
      <c r="U423" s="24"/>
      <c r="V423" s="27"/>
      <c r="W423" s="26"/>
      <c r="X423" s="26"/>
      <c r="Y423" s="26"/>
      <c r="Z423" s="26"/>
      <c r="AA423" s="26"/>
      <c r="AB423" s="26"/>
      <c r="AC423" s="26"/>
      <c r="AD423" s="26"/>
      <c r="AE423" s="27"/>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158"/>
    </row>
    <row r="424" spans="1:59" ht="25.5" customHeight="1">
      <c r="A424" s="22">
        <v>416</v>
      </c>
      <c r="B424" s="38" t="s">
        <v>77</v>
      </c>
      <c r="C424" s="38" t="s">
        <v>79</v>
      </c>
      <c r="D424" s="42" t="s">
        <v>32</v>
      </c>
      <c r="E424" s="3">
        <v>100</v>
      </c>
      <c r="F424" s="5">
        <v>169.34</v>
      </c>
      <c r="G424" s="23">
        <f t="shared" si="6"/>
        <v>16934</v>
      </c>
      <c r="H424" s="2"/>
      <c r="I424" s="2"/>
      <c r="J424" s="2"/>
      <c r="K424" s="2"/>
      <c r="L424" s="2"/>
      <c r="M424" s="15"/>
      <c r="N424" s="15"/>
      <c r="O424" s="2"/>
      <c r="P424" s="2"/>
      <c r="Q424" s="2"/>
      <c r="R424" s="2"/>
      <c r="S424" s="2"/>
      <c r="T424" s="2"/>
      <c r="U424" s="24"/>
      <c r="V424" s="27"/>
      <c r="W424" s="26"/>
      <c r="X424" s="26"/>
      <c r="Y424" s="26"/>
      <c r="Z424" s="26"/>
      <c r="AA424" s="26"/>
      <c r="AB424" s="26"/>
      <c r="AC424" s="26"/>
      <c r="AD424" s="26"/>
      <c r="AE424" s="27"/>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158"/>
    </row>
    <row r="425" spans="1:59" ht="25.5" customHeight="1">
      <c r="A425" s="22">
        <v>417</v>
      </c>
      <c r="B425" s="38" t="s">
        <v>80</v>
      </c>
      <c r="C425" s="38" t="s">
        <v>81</v>
      </c>
      <c r="D425" s="44" t="s">
        <v>54</v>
      </c>
      <c r="E425" s="3">
        <v>50</v>
      </c>
      <c r="F425" s="5">
        <v>2198.16</v>
      </c>
      <c r="G425" s="23">
        <f t="shared" si="6"/>
        <v>109908</v>
      </c>
      <c r="H425" s="2"/>
      <c r="I425" s="2"/>
      <c r="J425" s="2"/>
      <c r="K425" s="2"/>
      <c r="L425" s="2"/>
      <c r="M425" s="15"/>
      <c r="N425" s="15"/>
      <c r="O425" s="2"/>
      <c r="P425" s="2"/>
      <c r="Q425" s="2"/>
      <c r="R425" s="2"/>
      <c r="S425" s="2"/>
      <c r="T425" s="2"/>
      <c r="U425" s="24"/>
      <c r="V425" s="27"/>
      <c r="W425" s="26"/>
      <c r="X425" s="26"/>
      <c r="Y425" s="26"/>
      <c r="Z425" s="26"/>
      <c r="AA425" s="26"/>
      <c r="AB425" s="26"/>
      <c r="AC425" s="26"/>
      <c r="AD425" s="26"/>
      <c r="AE425" s="27"/>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158"/>
    </row>
    <row r="426" spans="1:59" ht="25.5" customHeight="1">
      <c r="A426" s="22">
        <v>418</v>
      </c>
      <c r="B426" s="50" t="s">
        <v>72</v>
      </c>
      <c r="C426" s="50" t="s">
        <v>82</v>
      </c>
      <c r="D426" s="44" t="s">
        <v>83</v>
      </c>
      <c r="E426" s="3">
        <v>11890</v>
      </c>
      <c r="F426" s="5">
        <v>119.34</v>
      </c>
      <c r="G426" s="23">
        <f t="shared" si="6"/>
        <v>1418952.6</v>
      </c>
      <c r="H426" s="2"/>
      <c r="I426" s="2"/>
      <c r="J426" s="2"/>
      <c r="K426" s="2"/>
      <c r="L426" s="2"/>
      <c r="M426" s="15"/>
      <c r="N426" s="15"/>
      <c r="O426" s="2"/>
      <c r="P426" s="2"/>
      <c r="Q426" s="2"/>
      <c r="R426" s="2"/>
      <c r="S426" s="2"/>
      <c r="T426" s="2"/>
      <c r="U426" s="24"/>
      <c r="V426" s="27"/>
      <c r="W426" s="26"/>
      <c r="X426" s="26"/>
      <c r="Y426" s="26"/>
      <c r="Z426" s="26"/>
      <c r="AA426" s="26"/>
      <c r="AB426" s="26"/>
      <c r="AC426" s="26"/>
      <c r="AD426" s="26"/>
      <c r="AE426" s="27"/>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158"/>
    </row>
    <row r="427" spans="1:59" ht="25.5" customHeight="1">
      <c r="A427" s="22">
        <v>419</v>
      </c>
      <c r="B427" s="50" t="s">
        <v>72</v>
      </c>
      <c r="C427" s="50" t="s">
        <v>84</v>
      </c>
      <c r="D427" s="44" t="s">
        <v>83</v>
      </c>
      <c r="E427" s="3">
        <v>4395</v>
      </c>
      <c r="F427" s="5">
        <v>166.74</v>
      </c>
      <c r="G427" s="23">
        <f t="shared" si="6"/>
        <v>732822.3</v>
      </c>
      <c r="H427" s="2"/>
      <c r="I427" s="2"/>
      <c r="J427" s="2"/>
      <c r="K427" s="2"/>
      <c r="L427" s="2"/>
      <c r="M427" s="15"/>
      <c r="N427" s="15"/>
      <c r="O427" s="2"/>
      <c r="P427" s="2"/>
      <c r="Q427" s="2"/>
      <c r="R427" s="2"/>
      <c r="S427" s="2"/>
      <c r="T427" s="2"/>
      <c r="U427" s="24"/>
      <c r="V427" s="27"/>
      <c r="W427" s="26"/>
      <c r="X427" s="26"/>
      <c r="Y427" s="26"/>
      <c r="Z427" s="26"/>
      <c r="AA427" s="26"/>
      <c r="AB427" s="26"/>
      <c r="AC427" s="26"/>
      <c r="AD427" s="26"/>
      <c r="AE427" s="27"/>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158"/>
    </row>
    <row r="428" spans="1:59" ht="25.5" customHeight="1">
      <c r="A428" s="22">
        <v>420</v>
      </c>
      <c r="B428" s="38" t="s">
        <v>85</v>
      </c>
      <c r="C428" s="38" t="s">
        <v>86</v>
      </c>
      <c r="D428" s="42" t="s">
        <v>32</v>
      </c>
      <c r="E428" s="3">
        <v>10</v>
      </c>
      <c r="F428" s="5">
        <v>135.01</v>
      </c>
      <c r="G428" s="23">
        <f t="shared" si="6"/>
        <v>1350.1</v>
      </c>
      <c r="H428" s="2"/>
      <c r="I428" s="2"/>
      <c r="J428" s="2"/>
      <c r="K428" s="2"/>
      <c r="L428" s="2"/>
      <c r="M428" s="15"/>
      <c r="N428" s="15"/>
      <c r="O428" s="2"/>
      <c r="P428" s="2"/>
      <c r="Q428" s="2"/>
      <c r="R428" s="2"/>
      <c r="S428" s="2"/>
      <c r="T428" s="2"/>
      <c r="U428" s="24"/>
      <c r="V428" s="27"/>
      <c r="W428" s="26"/>
      <c r="X428" s="26"/>
      <c r="Y428" s="26"/>
      <c r="Z428" s="26"/>
      <c r="AA428" s="26"/>
      <c r="AB428" s="26"/>
      <c r="AC428" s="26"/>
      <c r="AD428" s="26"/>
      <c r="AE428" s="27"/>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158"/>
    </row>
    <row r="429" spans="1:59" ht="25.5" customHeight="1">
      <c r="A429" s="22">
        <v>421</v>
      </c>
      <c r="B429" s="135" t="s">
        <v>87</v>
      </c>
      <c r="C429" s="28" t="s">
        <v>88</v>
      </c>
      <c r="D429" s="136" t="s">
        <v>89</v>
      </c>
      <c r="E429" s="3">
        <v>500</v>
      </c>
      <c r="F429" s="5">
        <v>13.46</v>
      </c>
      <c r="G429" s="23">
        <f t="shared" si="6"/>
        <v>6730</v>
      </c>
      <c r="H429" s="2"/>
      <c r="I429" s="2"/>
      <c r="J429" s="2"/>
      <c r="K429" s="2"/>
      <c r="L429" s="2"/>
      <c r="M429" s="15"/>
      <c r="N429" s="15"/>
      <c r="O429" s="2"/>
      <c r="P429" s="2"/>
      <c r="Q429" s="2"/>
      <c r="R429" s="2"/>
      <c r="S429" s="2"/>
      <c r="T429" s="2"/>
      <c r="U429" s="24"/>
      <c r="V429" s="27"/>
      <c r="W429" s="26"/>
      <c r="X429" s="26"/>
      <c r="Y429" s="26"/>
      <c r="Z429" s="26"/>
      <c r="AA429" s="26"/>
      <c r="AB429" s="26"/>
      <c r="AC429" s="26"/>
      <c r="AD429" s="26"/>
      <c r="AE429" s="27"/>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158"/>
    </row>
    <row r="430" spans="1:59" ht="25.5" customHeight="1">
      <c r="A430" s="22">
        <v>422</v>
      </c>
      <c r="B430" s="38" t="s">
        <v>90</v>
      </c>
      <c r="C430" s="38" t="s">
        <v>91</v>
      </c>
      <c r="D430" s="1" t="s">
        <v>49</v>
      </c>
      <c r="E430" s="3">
        <v>50</v>
      </c>
      <c r="F430" s="5">
        <v>1005.8</v>
      </c>
      <c r="G430" s="23">
        <f t="shared" si="6"/>
        <v>50290</v>
      </c>
      <c r="H430" s="2"/>
      <c r="I430" s="2"/>
      <c r="J430" s="2"/>
      <c r="K430" s="2"/>
      <c r="L430" s="2"/>
      <c r="M430" s="15"/>
      <c r="N430" s="15"/>
      <c r="O430" s="2"/>
      <c r="P430" s="2"/>
      <c r="Q430" s="2"/>
      <c r="R430" s="2"/>
      <c r="S430" s="2"/>
      <c r="T430" s="2"/>
      <c r="U430" s="24"/>
      <c r="V430" s="27"/>
      <c r="W430" s="26"/>
      <c r="X430" s="26"/>
      <c r="Y430" s="26"/>
      <c r="Z430" s="26"/>
      <c r="AA430" s="26"/>
      <c r="AB430" s="26"/>
      <c r="AC430" s="26"/>
      <c r="AD430" s="26"/>
      <c r="AE430" s="27"/>
      <c r="AF430" s="26"/>
      <c r="AG430" s="26"/>
      <c r="AH430" s="26"/>
      <c r="AI430" s="26"/>
      <c r="AJ430" s="26"/>
      <c r="AK430" s="26"/>
      <c r="AL430" s="26"/>
      <c r="AM430" s="26"/>
      <c r="AN430" s="26"/>
      <c r="AO430" s="26"/>
      <c r="AP430" s="26"/>
      <c r="AQ430" s="26"/>
      <c r="AR430" s="26"/>
      <c r="AS430" s="26"/>
      <c r="AT430" s="26"/>
      <c r="AU430" s="26"/>
      <c r="AV430" s="26"/>
      <c r="AW430" s="26"/>
      <c r="AX430" s="26"/>
      <c r="AY430" s="26">
        <v>1000</v>
      </c>
      <c r="AZ430" s="26"/>
      <c r="BA430" s="26"/>
      <c r="BB430" s="26"/>
      <c r="BC430" s="26"/>
      <c r="BD430" s="26"/>
      <c r="BE430" s="26"/>
      <c r="BF430" s="26"/>
      <c r="BG430" s="158"/>
    </row>
    <row r="431" spans="1:59" ht="25.5" customHeight="1">
      <c r="A431" s="22">
        <v>423</v>
      </c>
      <c r="B431" s="45" t="s">
        <v>92</v>
      </c>
      <c r="C431" s="38" t="s">
        <v>93</v>
      </c>
      <c r="D431" s="1" t="s">
        <v>32</v>
      </c>
      <c r="E431" s="3">
        <v>3</v>
      </c>
      <c r="F431" s="5">
        <v>1426.55</v>
      </c>
      <c r="G431" s="23">
        <f t="shared" si="6"/>
        <v>4279.6499999999996</v>
      </c>
      <c r="H431" s="2"/>
      <c r="I431" s="2"/>
      <c r="J431" s="2"/>
      <c r="K431" s="2"/>
      <c r="L431" s="2"/>
      <c r="M431" s="15"/>
      <c r="N431" s="15"/>
      <c r="O431" s="2"/>
      <c r="P431" s="2"/>
      <c r="Q431" s="2"/>
      <c r="R431" s="2"/>
      <c r="S431" s="2"/>
      <c r="T431" s="2"/>
      <c r="U431" s="24"/>
      <c r="V431" s="27"/>
      <c r="W431" s="26"/>
      <c r="X431" s="26"/>
      <c r="Y431" s="26"/>
      <c r="Z431" s="26"/>
      <c r="AA431" s="26"/>
      <c r="AB431" s="26"/>
      <c r="AC431" s="26"/>
      <c r="AD431" s="26"/>
      <c r="AE431" s="27"/>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158"/>
    </row>
    <row r="432" spans="1:59" ht="25.5" customHeight="1">
      <c r="A432" s="22">
        <v>424</v>
      </c>
      <c r="B432" s="45" t="s">
        <v>94</v>
      </c>
      <c r="C432" s="38" t="s">
        <v>95</v>
      </c>
      <c r="D432" s="1" t="s">
        <v>32</v>
      </c>
      <c r="E432" s="3">
        <v>70</v>
      </c>
      <c r="F432" s="5">
        <v>3247.45</v>
      </c>
      <c r="G432" s="23">
        <f t="shared" si="6"/>
        <v>227321.5</v>
      </c>
      <c r="H432" s="2"/>
      <c r="I432" s="2"/>
      <c r="J432" s="2"/>
      <c r="K432" s="2"/>
      <c r="L432" s="2"/>
      <c r="M432" s="15"/>
      <c r="N432" s="15"/>
      <c r="O432" s="2"/>
      <c r="P432" s="2"/>
      <c r="Q432" s="2"/>
      <c r="R432" s="2"/>
      <c r="S432" s="2"/>
      <c r="T432" s="2"/>
      <c r="U432" s="24"/>
      <c r="V432" s="27"/>
      <c r="W432" s="26"/>
      <c r="X432" s="26"/>
      <c r="Y432" s="26"/>
      <c r="Z432" s="26"/>
      <c r="AA432" s="26"/>
      <c r="AB432" s="26"/>
      <c r="AC432" s="26"/>
      <c r="AD432" s="26"/>
      <c r="AE432" s="27"/>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158"/>
    </row>
    <row r="433" spans="1:59" ht="25.5" customHeight="1">
      <c r="A433" s="22">
        <v>425</v>
      </c>
      <c r="B433" s="45" t="s">
        <v>92</v>
      </c>
      <c r="C433" s="38" t="s">
        <v>96</v>
      </c>
      <c r="D433" s="1" t="s">
        <v>32</v>
      </c>
      <c r="E433" s="3">
        <v>350</v>
      </c>
      <c r="F433" s="5">
        <v>2586.19</v>
      </c>
      <c r="G433" s="23">
        <f t="shared" si="6"/>
        <v>905166.5</v>
      </c>
      <c r="H433" s="2"/>
      <c r="I433" s="2"/>
      <c r="J433" s="2"/>
      <c r="K433" s="2"/>
      <c r="L433" s="2"/>
      <c r="M433" s="15"/>
      <c r="N433" s="15"/>
      <c r="O433" s="2"/>
      <c r="P433" s="2"/>
      <c r="Q433" s="2"/>
      <c r="R433" s="2"/>
      <c r="S433" s="2"/>
      <c r="T433" s="2"/>
      <c r="U433" s="24"/>
      <c r="V433" s="27"/>
      <c r="W433" s="26"/>
      <c r="X433" s="26"/>
      <c r="Y433" s="26"/>
      <c r="Z433" s="26"/>
      <c r="AA433" s="26"/>
      <c r="AB433" s="26"/>
      <c r="AC433" s="26"/>
      <c r="AD433" s="26"/>
      <c r="AE433" s="27"/>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158"/>
    </row>
    <row r="434" spans="1:59" ht="25.5" customHeight="1">
      <c r="A434" s="22">
        <v>426</v>
      </c>
      <c r="B434" s="45" t="s">
        <v>97</v>
      </c>
      <c r="C434" s="38" t="s">
        <v>98</v>
      </c>
      <c r="D434" s="1" t="s">
        <v>33</v>
      </c>
      <c r="E434" s="3">
        <v>2</v>
      </c>
      <c r="F434" s="5">
        <v>171200</v>
      </c>
      <c r="G434" s="23">
        <f t="shared" si="6"/>
        <v>342400</v>
      </c>
      <c r="H434" s="2"/>
      <c r="I434" s="2"/>
      <c r="J434" s="2"/>
      <c r="K434" s="2"/>
      <c r="L434" s="2"/>
      <c r="M434" s="15"/>
      <c r="N434" s="15"/>
      <c r="O434" s="2"/>
      <c r="P434" s="2"/>
      <c r="Q434" s="2"/>
      <c r="R434" s="2"/>
      <c r="S434" s="2"/>
      <c r="T434" s="2"/>
      <c r="U434" s="24"/>
      <c r="V434" s="27"/>
      <c r="W434" s="26"/>
      <c r="X434" s="26"/>
      <c r="Y434" s="26"/>
      <c r="Z434" s="26"/>
      <c r="AA434" s="26"/>
      <c r="AB434" s="26"/>
      <c r="AC434" s="26"/>
      <c r="AD434" s="26"/>
      <c r="AE434" s="27"/>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158"/>
    </row>
    <row r="435" spans="1:59" ht="25.5" customHeight="1">
      <c r="A435" s="22">
        <v>427</v>
      </c>
      <c r="B435" s="38" t="s">
        <v>99</v>
      </c>
      <c r="C435" s="38" t="s">
        <v>100</v>
      </c>
      <c r="D435" s="44" t="s">
        <v>32</v>
      </c>
      <c r="E435" s="3">
        <v>33</v>
      </c>
      <c r="F435" s="5">
        <v>74609.17</v>
      </c>
      <c r="G435" s="23">
        <f t="shared" si="6"/>
        <v>2462102.61</v>
      </c>
      <c r="H435" s="2"/>
      <c r="I435" s="2"/>
      <c r="J435" s="2"/>
      <c r="K435" s="2"/>
      <c r="L435" s="2"/>
      <c r="M435" s="15"/>
      <c r="N435" s="15"/>
      <c r="O435" s="2"/>
      <c r="P435" s="2"/>
      <c r="Q435" s="2"/>
      <c r="R435" s="2"/>
      <c r="S435" s="2"/>
      <c r="T435" s="2"/>
      <c r="U435" s="24"/>
      <c r="V435" s="27"/>
      <c r="W435" s="26"/>
      <c r="X435" s="26"/>
      <c r="Y435" s="26"/>
      <c r="Z435" s="26"/>
      <c r="AA435" s="26"/>
      <c r="AB435" s="26"/>
      <c r="AC435" s="26"/>
      <c r="AD435" s="26"/>
      <c r="AE435" s="27"/>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158"/>
    </row>
    <row r="436" spans="1:59" ht="25.5" customHeight="1">
      <c r="A436" s="22">
        <v>428</v>
      </c>
      <c r="B436" s="38" t="s">
        <v>101</v>
      </c>
      <c r="C436" s="38" t="s">
        <v>102</v>
      </c>
      <c r="D436" s="1" t="s">
        <v>21</v>
      </c>
      <c r="E436" s="3">
        <v>12</v>
      </c>
      <c r="F436" s="5">
        <v>520</v>
      </c>
      <c r="G436" s="23">
        <f t="shared" si="6"/>
        <v>6240</v>
      </c>
      <c r="H436" s="2"/>
      <c r="I436" s="2"/>
      <c r="J436" s="2"/>
      <c r="K436" s="2"/>
      <c r="L436" s="2"/>
      <c r="M436" s="15"/>
      <c r="N436" s="15"/>
      <c r="O436" s="2"/>
      <c r="P436" s="2"/>
      <c r="Q436" s="2"/>
      <c r="R436" s="2"/>
      <c r="S436" s="2"/>
      <c r="T436" s="2"/>
      <c r="U436" s="24"/>
      <c r="V436" s="27"/>
      <c r="W436" s="26"/>
      <c r="X436" s="26"/>
      <c r="Y436" s="26"/>
      <c r="Z436" s="26"/>
      <c r="AA436" s="26"/>
      <c r="AB436" s="26"/>
      <c r="AC436" s="26"/>
      <c r="AD436" s="26"/>
      <c r="AE436" s="27">
        <v>518</v>
      </c>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v>460</v>
      </c>
      <c r="BC436" s="26"/>
      <c r="BD436" s="26"/>
      <c r="BE436" s="26"/>
      <c r="BF436" s="26"/>
      <c r="BG436" s="158"/>
    </row>
    <row r="437" spans="1:59" ht="25.5" customHeight="1">
      <c r="A437" s="22">
        <v>429</v>
      </c>
      <c r="B437" s="38" t="s">
        <v>103</v>
      </c>
      <c r="C437" s="38" t="s">
        <v>104</v>
      </c>
      <c r="D437" s="44" t="s">
        <v>32</v>
      </c>
      <c r="E437" s="3">
        <v>104</v>
      </c>
      <c r="F437" s="5">
        <v>1225</v>
      </c>
      <c r="G437" s="23">
        <f t="shared" si="6"/>
        <v>127400</v>
      </c>
      <c r="H437" s="2"/>
      <c r="I437" s="2"/>
      <c r="J437" s="2"/>
      <c r="K437" s="2"/>
      <c r="L437" s="2"/>
      <c r="M437" s="15"/>
      <c r="N437" s="15"/>
      <c r="O437" s="2"/>
      <c r="P437" s="2"/>
      <c r="Q437" s="2"/>
      <c r="R437" s="2"/>
      <c r="S437" s="2"/>
      <c r="T437" s="2"/>
      <c r="U437" s="24"/>
      <c r="V437" s="27"/>
      <c r="W437" s="26"/>
      <c r="X437" s="26"/>
      <c r="Y437" s="26"/>
      <c r="Z437" s="26"/>
      <c r="AA437" s="26"/>
      <c r="AB437" s="26"/>
      <c r="AC437" s="26"/>
      <c r="AD437" s="26"/>
      <c r="AE437" s="27">
        <v>1016.5</v>
      </c>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158"/>
    </row>
    <row r="438" spans="1:59" ht="25.5" customHeight="1">
      <c r="A438" s="22">
        <v>430</v>
      </c>
      <c r="B438" s="38" t="s">
        <v>105</v>
      </c>
      <c r="C438" s="38" t="s">
        <v>106</v>
      </c>
      <c r="D438" s="44" t="s">
        <v>32</v>
      </c>
      <c r="E438" s="3">
        <v>4</v>
      </c>
      <c r="F438" s="5">
        <v>375</v>
      </c>
      <c r="G438" s="23">
        <f t="shared" si="6"/>
        <v>1500</v>
      </c>
      <c r="H438" s="2"/>
      <c r="I438" s="2"/>
      <c r="J438" s="2"/>
      <c r="K438" s="2"/>
      <c r="L438" s="2"/>
      <c r="M438" s="15"/>
      <c r="N438" s="15"/>
      <c r="O438" s="2"/>
      <c r="P438" s="2"/>
      <c r="Q438" s="2"/>
      <c r="R438" s="2"/>
      <c r="S438" s="2"/>
      <c r="T438" s="2"/>
      <c r="U438" s="24"/>
      <c r="V438" s="27"/>
      <c r="W438" s="26"/>
      <c r="X438" s="26"/>
      <c r="Y438" s="26"/>
      <c r="Z438" s="26"/>
      <c r="AA438" s="26"/>
      <c r="AB438" s="26"/>
      <c r="AC438" s="26"/>
      <c r="AD438" s="26"/>
      <c r="AE438" s="27">
        <v>375</v>
      </c>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158"/>
    </row>
    <row r="439" spans="1:59" ht="25.5" customHeight="1">
      <c r="A439" s="22">
        <v>431</v>
      </c>
      <c r="B439" s="38" t="s">
        <v>107</v>
      </c>
      <c r="C439" s="38" t="s">
        <v>108</v>
      </c>
      <c r="D439" s="44" t="s">
        <v>32</v>
      </c>
      <c r="E439" s="3">
        <v>5</v>
      </c>
      <c r="F439" s="5">
        <v>375</v>
      </c>
      <c r="G439" s="23">
        <f t="shared" si="6"/>
        <v>1875</v>
      </c>
      <c r="H439" s="2"/>
      <c r="I439" s="2"/>
      <c r="J439" s="2"/>
      <c r="K439" s="2"/>
      <c r="L439" s="2"/>
      <c r="M439" s="15"/>
      <c r="N439" s="15"/>
      <c r="O439" s="2"/>
      <c r="P439" s="2"/>
      <c r="Q439" s="2"/>
      <c r="R439" s="2"/>
      <c r="S439" s="2"/>
      <c r="T439" s="2"/>
      <c r="U439" s="24"/>
      <c r="V439" s="27"/>
      <c r="W439" s="26"/>
      <c r="X439" s="26"/>
      <c r="Y439" s="26"/>
      <c r="Z439" s="26"/>
      <c r="AA439" s="26"/>
      <c r="AB439" s="26"/>
      <c r="AC439" s="26"/>
      <c r="AD439" s="26"/>
      <c r="AE439" s="27">
        <v>375</v>
      </c>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158"/>
    </row>
    <row r="440" spans="1:59" ht="25.5" customHeight="1">
      <c r="A440" s="22">
        <v>432</v>
      </c>
      <c r="B440" s="38" t="s">
        <v>109</v>
      </c>
      <c r="C440" s="38" t="s">
        <v>110</v>
      </c>
      <c r="D440" s="44" t="s">
        <v>32</v>
      </c>
      <c r="E440" s="3">
        <v>1642</v>
      </c>
      <c r="F440" s="5">
        <v>600</v>
      </c>
      <c r="G440" s="23">
        <f t="shared" si="6"/>
        <v>985200</v>
      </c>
      <c r="H440" s="2"/>
      <c r="I440" s="2"/>
      <c r="J440" s="2"/>
      <c r="K440" s="2"/>
      <c r="L440" s="2"/>
      <c r="M440" s="15"/>
      <c r="N440" s="15"/>
      <c r="O440" s="2"/>
      <c r="P440" s="2"/>
      <c r="Q440" s="2"/>
      <c r="R440" s="2"/>
      <c r="S440" s="2"/>
      <c r="T440" s="2"/>
      <c r="U440" s="24"/>
      <c r="V440" s="27"/>
      <c r="W440" s="26"/>
      <c r="X440" s="26"/>
      <c r="Y440" s="26"/>
      <c r="Z440" s="26"/>
      <c r="AA440" s="26"/>
      <c r="AB440" s="26"/>
      <c r="AC440" s="26"/>
      <c r="AD440" s="26"/>
      <c r="AE440" s="27">
        <v>540.35</v>
      </c>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158"/>
    </row>
    <row r="441" spans="1:59" ht="25.5" customHeight="1">
      <c r="A441" s="22">
        <v>433</v>
      </c>
      <c r="B441" s="106" t="s">
        <v>111</v>
      </c>
      <c r="C441" s="80" t="s">
        <v>112</v>
      </c>
      <c r="D441" s="39" t="s">
        <v>32</v>
      </c>
      <c r="E441" s="3">
        <v>6</v>
      </c>
      <c r="F441" s="9">
        <v>820</v>
      </c>
      <c r="G441" s="23">
        <f t="shared" si="6"/>
        <v>4920</v>
      </c>
      <c r="H441" s="2"/>
      <c r="I441" s="2"/>
      <c r="J441" s="2"/>
      <c r="K441" s="2"/>
      <c r="L441" s="2"/>
      <c r="M441" s="15"/>
      <c r="N441" s="15"/>
      <c r="O441" s="2"/>
      <c r="P441" s="2"/>
      <c r="Q441" s="2"/>
      <c r="R441" s="2"/>
      <c r="S441" s="2"/>
      <c r="T441" s="2"/>
      <c r="U441" s="24"/>
      <c r="V441" s="27"/>
      <c r="W441" s="26"/>
      <c r="X441" s="26"/>
      <c r="Y441" s="26"/>
      <c r="Z441" s="26"/>
      <c r="AA441" s="26"/>
      <c r="AB441" s="26"/>
      <c r="AC441" s="26"/>
      <c r="AD441" s="26"/>
      <c r="AE441" s="27">
        <v>820</v>
      </c>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158"/>
    </row>
    <row r="442" spans="1:59" ht="25.5" customHeight="1">
      <c r="A442" s="22">
        <v>434</v>
      </c>
      <c r="B442" s="38" t="s">
        <v>113</v>
      </c>
      <c r="C442" s="38" t="s">
        <v>114</v>
      </c>
      <c r="D442" s="1" t="s">
        <v>49</v>
      </c>
      <c r="E442" s="3">
        <v>3552</v>
      </c>
      <c r="F442" s="5">
        <v>43.63</v>
      </c>
      <c r="G442" s="23">
        <f t="shared" si="6"/>
        <v>154973.76000000001</v>
      </c>
      <c r="H442" s="2"/>
      <c r="I442" s="2"/>
      <c r="J442" s="2"/>
      <c r="K442" s="2"/>
      <c r="L442" s="2"/>
      <c r="M442" s="15"/>
      <c r="N442" s="15"/>
      <c r="O442" s="2"/>
      <c r="P442" s="2"/>
      <c r="Q442" s="2"/>
      <c r="R442" s="2"/>
      <c r="S442" s="2"/>
      <c r="T442" s="2"/>
      <c r="U442" s="24"/>
      <c r="V442" s="27"/>
      <c r="W442" s="26"/>
      <c r="X442" s="26"/>
      <c r="Y442" s="26"/>
      <c r="Z442" s="26"/>
      <c r="AA442" s="26"/>
      <c r="AB442" s="26"/>
      <c r="AC442" s="26"/>
      <c r="AD442" s="26"/>
      <c r="AE442" s="27"/>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158"/>
    </row>
    <row r="443" spans="1:59" ht="25.5" customHeight="1">
      <c r="A443" s="22">
        <v>435</v>
      </c>
      <c r="B443" s="50" t="s">
        <v>113</v>
      </c>
      <c r="C443" s="50" t="s">
        <v>115</v>
      </c>
      <c r="D443" s="44" t="s">
        <v>33</v>
      </c>
      <c r="E443" s="3">
        <v>1000</v>
      </c>
      <c r="F443" s="5">
        <v>22.68</v>
      </c>
      <c r="G443" s="23">
        <f t="shared" si="6"/>
        <v>22680</v>
      </c>
      <c r="H443" s="2"/>
      <c r="I443" s="2"/>
      <c r="J443" s="2"/>
      <c r="K443" s="2"/>
      <c r="L443" s="2"/>
      <c r="M443" s="15"/>
      <c r="N443" s="15"/>
      <c r="O443" s="2"/>
      <c r="P443" s="2"/>
      <c r="Q443" s="2"/>
      <c r="R443" s="2"/>
      <c r="S443" s="2"/>
      <c r="T443" s="2"/>
      <c r="U443" s="24"/>
      <c r="V443" s="27"/>
      <c r="W443" s="26"/>
      <c r="X443" s="26"/>
      <c r="Y443" s="26"/>
      <c r="Z443" s="26"/>
      <c r="AA443" s="26"/>
      <c r="AB443" s="26"/>
      <c r="AC443" s="26"/>
      <c r="AD443" s="26"/>
      <c r="AE443" s="27"/>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158"/>
    </row>
    <row r="444" spans="1:59" ht="25.5" customHeight="1">
      <c r="A444" s="22">
        <v>436</v>
      </c>
      <c r="B444" s="38" t="s">
        <v>113</v>
      </c>
      <c r="C444" s="38" t="s">
        <v>116</v>
      </c>
      <c r="D444" s="1" t="s">
        <v>89</v>
      </c>
      <c r="E444" s="3">
        <v>8600</v>
      </c>
      <c r="F444" s="5">
        <v>1.8</v>
      </c>
      <c r="G444" s="23">
        <f t="shared" si="6"/>
        <v>15480</v>
      </c>
      <c r="H444" s="2"/>
      <c r="I444" s="2"/>
      <c r="J444" s="2"/>
      <c r="K444" s="2"/>
      <c r="L444" s="2"/>
      <c r="M444" s="15"/>
      <c r="N444" s="15"/>
      <c r="O444" s="2"/>
      <c r="P444" s="2"/>
      <c r="Q444" s="2"/>
      <c r="R444" s="2"/>
      <c r="S444" s="2"/>
      <c r="T444" s="2"/>
      <c r="U444" s="24"/>
      <c r="V444" s="27"/>
      <c r="W444" s="26"/>
      <c r="X444" s="26"/>
      <c r="Y444" s="26"/>
      <c r="Z444" s="26"/>
      <c r="AA444" s="26"/>
      <c r="AB444" s="26"/>
      <c r="AC444" s="26"/>
      <c r="AD444" s="26"/>
      <c r="AE444" s="27"/>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158"/>
    </row>
    <row r="445" spans="1:59" ht="25.5" customHeight="1">
      <c r="A445" s="22">
        <v>437</v>
      </c>
      <c r="B445" s="38" t="s">
        <v>117</v>
      </c>
      <c r="C445" s="38" t="s">
        <v>118</v>
      </c>
      <c r="D445" s="44" t="s">
        <v>32</v>
      </c>
      <c r="E445" s="3">
        <v>342</v>
      </c>
      <c r="F445" s="5">
        <v>870</v>
      </c>
      <c r="G445" s="23">
        <f t="shared" si="6"/>
        <v>297540</v>
      </c>
      <c r="H445" s="2"/>
      <c r="I445" s="2"/>
      <c r="J445" s="2"/>
      <c r="K445" s="2"/>
      <c r="L445" s="2"/>
      <c r="M445" s="15"/>
      <c r="N445" s="15"/>
      <c r="O445" s="2"/>
      <c r="P445" s="2"/>
      <c r="Q445" s="2"/>
      <c r="R445" s="2"/>
      <c r="S445" s="2"/>
      <c r="T445" s="2"/>
      <c r="U445" s="24"/>
      <c r="V445" s="27"/>
      <c r="W445" s="26"/>
      <c r="X445" s="26"/>
      <c r="Y445" s="26"/>
      <c r="Z445" s="26"/>
      <c r="AA445" s="26"/>
      <c r="AB445" s="26"/>
      <c r="AC445" s="26"/>
      <c r="AD445" s="26"/>
      <c r="AE445" s="27">
        <v>802.5</v>
      </c>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v>820</v>
      </c>
      <c r="BC445" s="26"/>
      <c r="BD445" s="26"/>
      <c r="BE445" s="26"/>
      <c r="BF445" s="26"/>
      <c r="BG445" s="158"/>
    </row>
    <row r="446" spans="1:59" ht="25.5" customHeight="1">
      <c r="A446" s="22">
        <v>438</v>
      </c>
      <c r="B446" s="38" t="s">
        <v>119</v>
      </c>
      <c r="C446" s="38" t="s">
        <v>120</v>
      </c>
      <c r="D446" s="44" t="s">
        <v>83</v>
      </c>
      <c r="E446" s="3">
        <v>30</v>
      </c>
      <c r="F446" s="5">
        <v>7447</v>
      </c>
      <c r="G446" s="23">
        <f t="shared" si="6"/>
        <v>223410</v>
      </c>
      <c r="H446" s="2"/>
      <c r="I446" s="2"/>
      <c r="J446" s="2"/>
      <c r="K446" s="2"/>
      <c r="L446" s="2"/>
      <c r="M446" s="15"/>
      <c r="N446" s="15"/>
      <c r="O446" s="2">
        <v>7070</v>
      </c>
      <c r="P446" s="2"/>
      <c r="Q446" s="2"/>
      <c r="R446" s="2"/>
      <c r="S446" s="2"/>
      <c r="T446" s="2"/>
      <c r="U446" s="24"/>
      <c r="V446" s="27"/>
      <c r="W446" s="26"/>
      <c r="X446" s="26"/>
      <c r="Y446" s="26"/>
      <c r="Z446" s="26"/>
      <c r="AA446" s="26"/>
      <c r="AB446" s="26"/>
      <c r="AC446" s="26"/>
      <c r="AD446" s="26"/>
      <c r="AE446" s="27"/>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158"/>
    </row>
    <row r="447" spans="1:59" ht="25.5" customHeight="1">
      <c r="A447" s="22">
        <v>439</v>
      </c>
      <c r="B447" s="38" t="s">
        <v>121</v>
      </c>
      <c r="C447" s="38" t="s">
        <v>122</v>
      </c>
      <c r="D447" s="44" t="s">
        <v>32</v>
      </c>
      <c r="E447" s="3">
        <v>375</v>
      </c>
      <c r="F447" s="5">
        <v>964.78</v>
      </c>
      <c r="G447" s="23">
        <f t="shared" si="6"/>
        <v>361792.5</v>
      </c>
      <c r="H447" s="2"/>
      <c r="I447" s="2"/>
      <c r="J447" s="2"/>
      <c r="K447" s="2"/>
      <c r="L447" s="2"/>
      <c r="M447" s="15"/>
      <c r="N447" s="15"/>
      <c r="O447" s="2"/>
      <c r="P447" s="2"/>
      <c r="Q447" s="2"/>
      <c r="R447" s="2"/>
      <c r="S447" s="2"/>
      <c r="T447" s="2"/>
      <c r="U447" s="24"/>
      <c r="V447" s="27"/>
      <c r="W447" s="26"/>
      <c r="X447" s="26"/>
      <c r="Y447" s="26"/>
      <c r="Z447" s="26"/>
      <c r="AA447" s="26"/>
      <c r="AB447" s="26"/>
      <c r="AC447" s="26"/>
      <c r="AD447" s="26"/>
      <c r="AE447" s="27"/>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v>885</v>
      </c>
      <c r="BE447" s="26"/>
      <c r="BF447" s="26"/>
      <c r="BG447" s="158"/>
    </row>
    <row r="448" spans="1:59" ht="25.5" customHeight="1">
      <c r="A448" s="22">
        <v>440</v>
      </c>
      <c r="B448" s="69" t="s">
        <v>123</v>
      </c>
      <c r="C448" s="69" t="s">
        <v>124</v>
      </c>
      <c r="D448" s="1" t="s">
        <v>32</v>
      </c>
      <c r="E448" s="3">
        <v>55</v>
      </c>
      <c r="F448" s="5">
        <v>174.8</v>
      </c>
      <c r="G448" s="23">
        <f t="shared" si="6"/>
        <v>9614</v>
      </c>
      <c r="H448" s="2"/>
      <c r="I448" s="2"/>
      <c r="J448" s="2"/>
      <c r="K448" s="2"/>
      <c r="L448" s="2"/>
      <c r="M448" s="15"/>
      <c r="N448" s="15"/>
      <c r="O448" s="2"/>
      <c r="P448" s="2"/>
      <c r="Q448" s="2"/>
      <c r="R448" s="2"/>
      <c r="S448" s="2"/>
      <c r="T448" s="2"/>
      <c r="U448" s="24"/>
      <c r="V448" s="27"/>
      <c r="W448" s="26"/>
      <c r="X448" s="26"/>
      <c r="Y448" s="26"/>
      <c r="Z448" s="26"/>
      <c r="AA448" s="26"/>
      <c r="AB448" s="26"/>
      <c r="AC448" s="26"/>
      <c r="AD448" s="26"/>
      <c r="AE448" s="27"/>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158"/>
    </row>
    <row r="449" spans="1:59" ht="25.5" customHeight="1">
      <c r="A449" s="22">
        <v>441</v>
      </c>
      <c r="B449" s="38" t="s">
        <v>125</v>
      </c>
      <c r="C449" s="67" t="s">
        <v>126</v>
      </c>
      <c r="D449" s="44" t="s">
        <v>26</v>
      </c>
      <c r="E449" s="3">
        <v>982</v>
      </c>
      <c r="F449" s="5">
        <v>1560</v>
      </c>
      <c r="G449" s="23">
        <f t="shared" si="6"/>
        <v>1531920</v>
      </c>
      <c r="H449" s="2"/>
      <c r="I449" s="2"/>
      <c r="J449" s="2"/>
      <c r="K449" s="2"/>
      <c r="L449" s="2"/>
      <c r="M449" s="15"/>
      <c r="N449" s="15"/>
      <c r="O449" s="2"/>
      <c r="P449" s="2"/>
      <c r="Q449" s="2"/>
      <c r="R449" s="2"/>
      <c r="S449" s="2"/>
      <c r="T449" s="2"/>
      <c r="U449" s="24"/>
      <c r="V449" s="27"/>
      <c r="W449" s="26"/>
      <c r="X449" s="26"/>
      <c r="Y449" s="26"/>
      <c r="Z449" s="26"/>
      <c r="AA449" s="26"/>
      <c r="AB449" s="26"/>
      <c r="AC449" s="26"/>
      <c r="AD449" s="26"/>
      <c r="AE449" s="27">
        <v>1391</v>
      </c>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158"/>
    </row>
    <row r="450" spans="1:59" ht="25.5" customHeight="1">
      <c r="A450" s="22">
        <v>442</v>
      </c>
      <c r="B450" s="38" t="s">
        <v>127</v>
      </c>
      <c r="C450" s="67" t="s">
        <v>128</v>
      </c>
      <c r="D450" s="1" t="s">
        <v>26</v>
      </c>
      <c r="E450" s="3">
        <v>224</v>
      </c>
      <c r="F450" s="5">
        <v>6600</v>
      </c>
      <c r="G450" s="23">
        <f t="shared" ref="G450:G513" si="7">F450*E450</f>
        <v>1478400</v>
      </c>
      <c r="H450" s="2"/>
      <c r="I450" s="2"/>
      <c r="J450" s="2"/>
      <c r="K450" s="2"/>
      <c r="L450" s="2"/>
      <c r="M450" s="15"/>
      <c r="N450" s="15"/>
      <c r="O450" s="2"/>
      <c r="P450" s="2"/>
      <c r="Q450" s="2"/>
      <c r="R450" s="2"/>
      <c r="S450" s="2"/>
      <c r="T450" s="2"/>
      <c r="U450" s="24"/>
      <c r="V450" s="27"/>
      <c r="W450" s="26"/>
      <c r="X450" s="26"/>
      <c r="Y450" s="26"/>
      <c r="Z450" s="26"/>
      <c r="AA450" s="26"/>
      <c r="AB450" s="26"/>
      <c r="AC450" s="26"/>
      <c r="AD450" s="26"/>
      <c r="AE450" s="27">
        <v>5885</v>
      </c>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158"/>
    </row>
    <row r="451" spans="1:59" ht="25.5" customHeight="1">
      <c r="A451" s="22">
        <v>443</v>
      </c>
      <c r="B451" s="38" t="s">
        <v>37</v>
      </c>
      <c r="C451" s="38" t="s">
        <v>129</v>
      </c>
      <c r="D451" s="1" t="s">
        <v>32</v>
      </c>
      <c r="E451" s="3">
        <v>10</v>
      </c>
      <c r="F451" s="5">
        <v>13941.03</v>
      </c>
      <c r="G451" s="23">
        <f t="shared" si="7"/>
        <v>139410.30000000002</v>
      </c>
      <c r="H451" s="2"/>
      <c r="I451" s="2"/>
      <c r="J451" s="2"/>
      <c r="K451" s="2"/>
      <c r="L451" s="2"/>
      <c r="M451" s="15"/>
      <c r="N451" s="15"/>
      <c r="O451" s="2"/>
      <c r="P451" s="2"/>
      <c r="Q451" s="2"/>
      <c r="R451" s="2"/>
      <c r="S451" s="2"/>
      <c r="T451" s="2"/>
      <c r="U451" s="24"/>
      <c r="V451" s="27"/>
      <c r="W451" s="26"/>
      <c r="X451" s="26"/>
      <c r="Y451" s="26"/>
      <c r="Z451" s="26"/>
      <c r="AA451" s="26"/>
      <c r="AB451" s="26"/>
      <c r="AC451" s="26"/>
      <c r="AD451" s="26"/>
      <c r="AE451" s="27"/>
      <c r="AF451" s="26"/>
      <c r="AG451" s="26"/>
      <c r="AH451" s="26"/>
      <c r="AI451" s="26"/>
      <c r="AJ451" s="26"/>
      <c r="AK451" s="26"/>
      <c r="AL451" s="26"/>
      <c r="AM451" s="26"/>
      <c r="AN451" s="26"/>
      <c r="AO451" s="26"/>
      <c r="AP451" s="26"/>
      <c r="AQ451" s="26"/>
      <c r="AR451" s="26"/>
      <c r="AS451" s="26"/>
      <c r="AT451" s="26"/>
      <c r="AU451" s="26"/>
      <c r="AV451" s="26"/>
      <c r="AW451" s="26"/>
      <c r="AX451" s="26">
        <v>13941</v>
      </c>
      <c r="AY451" s="26"/>
      <c r="AZ451" s="26"/>
      <c r="BA451" s="26"/>
      <c r="BB451" s="26"/>
      <c r="BC451" s="26"/>
      <c r="BD451" s="26"/>
      <c r="BE451" s="26"/>
      <c r="BF451" s="26"/>
      <c r="BG451" s="158"/>
    </row>
    <row r="452" spans="1:59" ht="25.5" customHeight="1">
      <c r="A452" s="22">
        <v>444</v>
      </c>
      <c r="B452" s="50" t="s">
        <v>36</v>
      </c>
      <c r="C452" s="38" t="s">
        <v>130</v>
      </c>
      <c r="D452" s="1" t="s">
        <v>33</v>
      </c>
      <c r="E452" s="3">
        <v>380</v>
      </c>
      <c r="F452" s="10">
        <v>23.42</v>
      </c>
      <c r="G452" s="23">
        <f t="shared" si="7"/>
        <v>8899.6</v>
      </c>
      <c r="H452" s="2"/>
      <c r="I452" s="2"/>
      <c r="J452" s="2"/>
      <c r="K452" s="2"/>
      <c r="L452" s="2"/>
      <c r="M452" s="15"/>
      <c r="N452" s="15"/>
      <c r="O452" s="2"/>
      <c r="P452" s="2"/>
      <c r="Q452" s="2"/>
      <c r="R452" s="2"/>
      <c r="S452" s="2"/>
      <c r="T452" s="2"/>
      <c r="U452" s="24"/>
      <c r="V452" s="27"/>
      <c r="W452" s="26"/>
      <c r="X452" s="26"/>
      <c r="Y452" s="26"/>
      <c r="Z452" s="26"/>
      <c r="AA452" s="26"/>
      <c r="AB452" s="26"/>
      <c r="AC452" s="26"/>
      <c r="AD452" s="26"/>
      <c r="AE452" s="27"/>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158"/>
    </row>
    <row r="453" spans="1:59" ht="25.5" customHeight="1">
      <c r="A453" s="22">
        <v>445</v>
      </c>
      <c r="B453" s="38" t="s">
        <v>131</v>
      </c>
      <c r="C453" s="38" t="s">
        <v>132</v>
      </c>
      <c r="D453" s="1" t="s">
        <v>32</v>
      </c>
      <c r="E453" s="3">
        <v>20</v>
      </c>
      <c r="F453" s="5">
        <v>655</v>
      </c>
      <c r="G453" s="23">
        <f t="shared" si="7"/>
        <v>13100</v>
      </c>
      <c r="H453" s="2"/>
      <c r="I453" s="2"/>
      <c r="J453" s="2"/>
      <c r="K453" s="2"/>
      <c r="L453" s="2"/>
      <c r="M453" s="15"/>
      <c r="N453" s="15"/>
      <c r="O453" s="2"/>
      <c r="P453" s="2"/>
      <c r="Q453" s="2"/>
      <c r="R453" s="2"/>
      <c r="S453" s="2"/>
      <c r="T453" s="2"/>
      <c r="U453" s="24"/>
      <c r="V453" s="27"/>
      <c r="W453" s="26"/>
      <c r="X453" s="26"/>
      <c r="Y453" s="26"/>
      <c r="Z453" s="26"/>
      <c r="AA453" s="26"/>
      <c r="AB453" s="26"/>
      <c r="AC453" s="26"/>
      <c r="AD453" s="26"/>
      <c r="AE453" s="27">
        <v>655</v>
      </c>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158"/>
    </row>
    <row r="454" spans="1:59" ht="25.5" customHeight="1">
      <c r="A454" s="22">
        <v>446</v>
      </c>
      <c r="B454" s="49" t="s">
        <v>133</v>
      </c>
      <c r="C454" s="49" t="s">
        <v>134</v>
      </c>
      <c r="D454" s="1" t="s">
        <v>26</v>
      </c>
      <c r="E454" s="3">
        <v>160</v>
      </c>
      <c r="F454" s="5">
        <v>16371</v>
      </c>
      <c r="G454" s="23">
        <f t="shared" si="7"/>
        <v>2619360</v>
      </c>
      <c r="H454" s="2"/>
      <c r="I454" s="2"/>
      <c r="J454" s="2"/>
      <c r="K454" s="2"/>
      <c r="L454" s="2"/>
      <c r="M454" s="15"/>
      <c r="N454" s="15"/>
      <c r="O454" s="2"/>
      <c r="P454" s="2"/>
      <c r="Q454" s="2"/>
      <c r="R454" s="2"/>
      <c r="S454" s="2"/>
      <c r="T454" s="2"/>
      <c r="U454" s="24"/>
      <c r="V454" s="27"/>
      <c r="W454" s="26"/>
      <c r="X454" s="26"/>
      <c r="Y454" s="26"/>
      <c r="Z454" s="26"/>
      <c r="AA454" s="26"/>
      <c r="AB454" s="26"/>
      <c r="AC454" s="26"/>
      <c r="AD454" s="26"/>
      <c r="AE454" s="27"/>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158"/>
    </row>
    <row r="455" spans="1:59" ht="25.5" customHeight="1">
      <c r="A455" s="22">
        <v>447</v>
      </c>
      <c r="B455" s="38" t="s">
        <v>135</v>
      </c>
      <c r="C455" s="38" t="s">
        <v>136</v>
      </c>
      <c r="D455" s="44" t="s">
        <v>83</v>
      </c>
      <c r="E455" s="3">
        <v>1706</v>
      </c>
      <c r="F455" s="5">
        <v>116.84</v>
      </c>
      <c r="G455" s="23">
        <f t="shared" si="7"/>
        <v>199329.04</v>
      </c>
      <c r="H455" s="2"/>
      <c r="I455" s="2"/>
      <c r="J455" s="2"/>
      <c r="K455" s="2"/>
      <c r="L455" s="2"/>
      <c r="M455" s="15"/>
      <c r="N455" s="15"/>
      <c r="O455" s="2"/>
      <c r="P455" s="2"/>
      <c r="Q455" s="2"/>
      <c r="R455" s="2"/>
      <c r="S455" s="2"/>
      <c r="T455" s="2"/>
      <c r="U455" s="24"/>
      <c r="V455" s="27"/>
      <c r="W455" s="26"/>
      <c r="X455" s="26"/>
      <c r="Y455" s="26"/>
      <c r="Z455" s="26"/>
      <c r="AA455" s="26"/>
      <c r="AB455" s="26"/>
      <c r="AC455" s="26"/>
      <c r="AD455" s="26"/>
      <c r="AE455" s="27"/>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158"/>
    </row>
    <row r="456" spans="1:59" ht="25.5" customHeight="1">
      <c r="A456" s="22">
        <v>448</v>
      </c>
      <c r="B456" s="38" t="s">
        <v>137</v>
      </c>
      <c r="C456" s="38" t="s">
        <v>138</v>
      </c>
      <c r="D456" s="1" t="s">
        <v>32</v>
      </c>
      <c r="E456" s="3">
        <v>392</v>
      </c>
      <c r="F456" s="5">
        <v>1100</v>
      </c>
      <c r="G456" s="23">
        <f t="shared" si="7"/>
        <v>431200</v>
      </c>
      <c r="H456" s="2"/>
      <c r="I456" s="2"/>
      <c r="J456" s="2"/>
      <c r="K456" s="2"/>
      <c r="L456" s="2"/>
      <c r="M456" s="15"/>
      <c r="N456" s="15"/>
      <c r="O456" s="2"/>
      <c r="P456" s="2"/>
      <c r="Q456" s="2"/>
      <c r="R456" s="2"/>
      <c r="S456" s="2"/>
      <c r="T456" s="2"/>
      <c r="U456" s="24"/>
      <c r="V456" s="27"/>
      <c r="W456" s="26"/>
      <c r="X456" s="26"/>
      <c r="Y456" s="26"/>
      <c r="Z456" s="26"/>
      <c r="AA456" s="26"/>
      <c r="AB456" s="26"/>
      <c r="AC456" s="26"/>
      <c r="AD456" s="26"/>
      <c r="AE456" s="27">
        <v>963.5</v>
      </c>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v>920</v>
      </c>
      <c r="BC456" s="26"/>
      <c r="BD456" s="26"/>
      <c r="BE456" s="26"/>
      <c r="BF456" s="26"/>
      <c r="BG456" s="158"/>
    </row>
    <row r="457" spans="1:59" ht="25.5" customHeight="1">
      <c r="A457" s="22">
        <v>449</v>
      </c>
      <c r="B457" s="38" t="s">
        <v>139</v>
      </c>
      <c r="C457" s="38" t="s">
        <v>140</v>
      </c>
      <c r="D457" s="1" t="s">
        <v>32</v>
      </c>
      <c r="E457" s="3">
        <v>120</v>
      </c>
      <c r="F457" s="5">
        <v>820</v>
      </c>
      <c r="G457" s="23">
        <f t="shared" si="7"/>
        <v>98400</v>
      </c>
      <c r="H457" s="2"/>
      <c r="I457" s="2"/>
      <c r="J457" s="2"/>
      <c r="K457" s="2"/>
      <c r="L457" s="2"/>
      <c r="M457" s="15"/>
      <c r="N457" s="15"/>
      <c r="O457" s="2"/>
      <c r="P457" s="2"/>
      <c r="Q457" s="2"/>
      <c r="R457" s="2"/>
      <c r="S457" s="2"/>
      <c r="T457" s="2"/>
      <c r="U457" s="24"/>
      <c r="V457" s="27"/>
      <c r="W457" s="26"/>
      <c r="X457" s="26"/>
      <c r="Y457" s="26"/>
      <c r="Z457" s="26"/>
      <c r="AA457" s="26"/>
      <c r="AB457" s="26"/>
      <c r="AC457" s="26"/>
      <c r="AD457" s="26"/>
      <c r="AE457" s="27">
        <v>749</v>
      </c>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158"/>
    </row>
    <row r="458" spans="1:59" ht="25.5" customHeight="1">
      <c r="A458" s="22">
        <v>450</v>
      </c>
      <c r="B458" s="38" t="s">
        <v>141</v>
      </c>
      <c r="C458" s="38" t="s">
        <v>142</v>
      </c>
      <c r="D458" s="44" t="s">
        <v>33</v>
      </c>
      <c r="E458" s="3">
        <v>500</v>
      </c>
      <c r="F458" s="5">
        <v>137.52000000000001</v>
      </c>
      <c r="G458" s="23">
        <f t="shared" si="7"/>
        <v>68760</v>
      </c>
      <c r="H458" s="2"/>
      <c r="I458" s="2"/>
      <c r="J458" s="2"/>
      <c r="K458" s="2"/>
      <c r="L458" s="2"/>
      <c r="M458" s="15"/>
      <c r="N458" s="15"/>
      <c r="O458" s="2"/>
      <c r="P458" s="2"/>
      <c r="Q458" s="2"/>
      <c r="R458" s="2"/>
      <c r="S458" s="2"/>
      <c r="T458" s="2"/>
      <c r="U458" s="24"/>
      <c r="V458" s="27"/>
      <c r="W458" s="26"/>
      <c r="X458" s="26"/>
      <c r="Y458" s="26"/>
      <c r="Z458" s="26"/>
      <c r="AA458" s="26"/>
      <c r="AB458" s="26"/>
      <c r="AC458" s="26"/>
      <c r="AD458" s="26"/>
      <c r="AE458" s="27"/>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158"/>
    </row>
    <row r="459" spans="1:59" ht="25.5" customHeight="1">
      <c r="A459" s="22">
        <v>451</v>
      </c>
      <c r="B459" s="137" t="s">
        <v>143</v>
      </c>
      <c r="C459" s="137" t="s">
        <v>144</v>
      </c>
      <c r="D459" s="44" t="s">
        <v>32</v>
      </c>
      <c r="E459" s="3">
        <v>40000</v>
      </c>
      <c r="F459" s="5">
        <v>67.180000000000007</v>
      </c>
      <c r="G459" s="23">
        <f t="shared" si="7"/>
        <v>2687200.0000000005</v>
      </c>
      <c r="H459" s="2"/>
      <c r="I459" s="2"/>
      <c r="J459" s="2"/>
      <c r="K459" s="2"/>
      <c r="L459" s="2"/>
      <c r="M459" s="15"/>
      <c r="N459" s="15"/>
      <c r="O459" s="2"/>
      <c r="P459" s="2"/>
      <c r="Q459" s="2"/>
      <c r="R459" s="2"/>
      <c r="S459" s="2"/>
      <c r="T459" s="2"/>
      <c r="U459" s="24"/>
      <c r="V459" s="27"/>
      <c r="W459" s="26"/>
      <c r="X459" s="26"/>
      <c r="Y459" s="26"/>
      <c r="Z459" s="26"/>
      <c r="AA459" s="26"/>
      <c r="AB459" s="26"/>
      <c r="AC459" s="26"/>
      <c r="AD459" s="26"/>
      <c r="AE459" s="27"/>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158"/>
    </row>
    <row r="460" spans="1:59" ht="25.5" customHeight="1">
      <c r="A460" s="22">
        <v>452</v>
      </c>
      <c r="B460" s="38" t="s">
        <v>145</v>
      </c>
      <c r="C460" s="38" t="s">
        <v>146</v>
      </c>
      <c r="D460" s="1" t="s">
        <v>32</v>
      </c>
      <c r="E460" s="3">
        <v>1716</v>
      </c>
      <c r="F460" s="5">
        <v>760</v>
      </c>
      <c r="G460" s="23">
        <f t="shared" si="7"/>
        <v>1304160</v>
      </c>
      <c r="H460" s="2"/>
      <c r="I460" s="2"/>
      <c r="J460" s="2"/>
      <c r="K460" s="2"/>
      <c r="L460" s="2"/>
      <c r="M460" s="15"/>
      <c r="N460" s="15"/>
      <c r="O460" s="2"/>
      <c r="P460" s="2"/>
      <c r="Q460" s="2"/>
      <c r="R460" s="2"/>
      <c r="S460" s="2"/>
      <c r="T460" s="2"/>
      <c r="U460" s="24"/>
      <c r="V460" s="27"/>
      <c r="W460" s="26"/>
      <c r="X460" s="26"/>
      <c r="Y460" s="26"/>
      <c r="Z460" s="26"/>
      <c r="AA460" s="26"/>
      <c r="AB460" s="26"/>
      <c r="AC460" s="26"/>
      <c r="AD460" s="26"/>
      <c r="AE460" s="27">
        <v>642</v>
      </c>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158"/>
    </row>
    <row r="461" spans="1:59" ht="25.5" customHeight="1">
      <c r="A461" s="22">
        <v>453</v>
      </c>
      <c r="B461" s="38" t="s">
        <v>145</v>
      </c>
      <c r="C461" s="38" t="s">
        <v>147</v>
      </c>
      <c r="D461" s="1" t="s">
        <v>32</v>
      </c>
      <c r="E461" s="3">
        <v>60</v>
      </c>
      <c r="F461" s="5">
        <v>1800</v>
      </c>
      <c r="G461" s="23">
        <f t="shared" si="7"/>
        <v>108000</v>
      </c>
      <c r="H461" s="2"/>
      <c r="I461" s="2"/>
      <c r="J461" s="2"/>
      <c r="K461" s="2"/>
      <c r="L461" s="2"/>
      <c r="M461" s="15"/>
      <c r="N461" s="15"/>
      <c r="O461" s="2"/>
      <c r="P461" s="2"/>
      <c r="Q461" s="2"/>
      <c r="R461" s="2"/>
      <c r="S461" s="2"/>
      <c r="T461" s="2"/>
      <c r="U461" s="24"/>
      <c r="V461" s="27"/>
      <c r="W461" s="26"/>
      <c r="X461" s="26"/>
      <c r="Y461" s="26"/>
      <c r="Z461" s="26"/>
      <c r="AA461" s="26"/>
      <c r="AB461" s="26"/>
      <c r="AC461" s="26"/>
      <c r="AD461" s="26"/>
      <c r="AE461" s="27">
        <v>1605</v>
      </c>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c r="BF461" s="26"/>
      <c r="BG461" s="158"/>
    </row>
    <row r="462" spans="1:59" ht="25.5" customHeight="1">
      <c r="A462" s="22">
        <v>454</v>
      </c>
      <c r="B462" s="50" t="s">
        <v>148</v>
      </c>
      <c r="C462" s="50" t="s">
        <v>149</v>
      </c>
      <c r="D462" s="44" t="s">
        <v>32</v>
      </c>
      <c r="E462" s="3">
        <v>36000</v>
      </c>
      <c r="F462" s="5">
        <v>77.13</v>
      </c>
      <c r="G462" s="23">
        <f t="shared" si="7"/>
        <v>2776680</v>
      </c>
      <c r="H462" s="2"/>
      <c r="I462" s="2"/>
      <c r="J462" s="2"/>
      <c r="K462" s="2"/>
      <c r="L462" s="2"/>
      <c r="M462" s="15"/>
      <c r="N462" s="15"/>
      <c r="O462" s="2"/>
      <c r="P462" s="2"/>
      <c r="Q462" s="2"/>
      <c r="R462" s="2"/>
      <c r="S462" s="2"/>
      <c r="T462" s="2"/>
      <c r="U462" s="24"/>
      <c r="V462" s="27"/>
      <c r="W462" s="26"/>
      <c r="X462" s="26"/>
      <c r="Y462" s="26"/>
      <c r="Z462" s="26"/>
      <c r="AA462" s="26"/>
      <c r="AB462" s="26"/>
      <c r="AC462" s="26"/>
      <c r="AD462" s="26"/>
      <c r="AE462" s="27"/>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158"/>
    </row>
    <row r="463" spans="1:59" ht="25.5" customHeight="1">
      <c r="A463" s="22">
        <v>455</v>
      </c>
      <c r="B463" s="50" t="s">
        <v>150</v>
      </c>
      <c r="C463" s="50" t="s">
        <v>151</v>
      </c>
      <c r="D463" s="44" t="s">
        <v>83</v>
      </c>
      <c r="E463" s="3">
        <v>770</v>
      </c>
      <c r="F463" s="5">
        <v>511.46</v>
      </c>
      <c r="G463" s="23">
        <f t="shared" si="7"/>
        <v>393824.2</v>
      </c>
      <c r="H463" s="2"/>
      <c r="I463" s="2"/>
      <c r="J463" s="2"/>
      <c r="K463" s="2"/>
      <c r="L463" s="2"/>
      <c r="M463" s="15"/>
      <c r="N463" s="15"/>
      <c r="O463" s="2"/>
      <c r="P463" s="2"/>
      <c r="Q463" s="2"/>
      <c r="R463" s="2"/>
      <c r="S463" s="2"/>
      <c r="T463" s="2"/>
      <c r="U463" s="24"/>
      <c r="V463" s="27"/>
      <c r="W463" s="26"/>
      <c r="X463" s="26"/>
      <c r="Y463" s="26"/>
      <c r="Z463" s="26"/>
      <c r="AA463" s="26"/>
      <c r="AB463" s="26"/>
      <c r="AC463" s="26"/>
      <c r="AD463" s="26"/>
      <c r="AE463" s="27"/>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158"/>
    </row>
    <row r="464" spans="1:59" ht="25.5" customHeight="1">
      <c r="A464" s="22">
        <v>456</v>
      </c>
      <c r="B464" s="138" t="s">
        <v>152</v>
      </c>
      <c r="C464" s="38" t="s">
        <v>153</v>
      </c>
      <c r="D464" s="1" t="s">
        <v>31</v>
      </c>
      <c r="E464" s="3">
        <v>570</v>
      </c>
      <c r="F464" s="5">
        <v>406.6</v>
      </c>
      <c r="G464" s="23">
        <f t="shared" si="7"/>
        <v>231762</v>
      </c>
      <c r="H464" s="2"/>
      <c r="I464" s="2"/>
      <c r="J464" s="2"/>
      <c r="K464" s="2"/>
      <c r="L464" s="2"/>
      <c r="M464" s="15"/>
      <c r="N464" s="15"/>
      <c r="O464" s="2"/>
      <c r="P464" s="2"/>
      <c r="Q464" s="2"/>
      <c r="R464" s="2"/>
      <c r="S464" s="2"/>
      <c r="T464" s="2"/>
      <c r="U464" s="24"/>
      <c r="V464" s="27"/>
      <c r="W464" s="26"/>
      <c r="X464" s="26"/>
      <c r="Y464" s="26"/>
      <c r="Z464" s="26"/>
      <c r="AA464" s="26"/>
      <c r="AB464" s="26"/>
      <c r="AC464" s="26"/>
      <c r="AD464" s="26"/>
      <c r="AE464" s="27"/>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158"/>
    </row>
    <row r="465" spans="1:59" ht="25.5" customHeight="1">
      <c r="A465" s="22">
        <v>457</v>
      </c>
      <c r="B465" s="43" t="s">
        <v>154</v>
      </c>
      <c r="C465" s="43" t="s">
        <v>155</v>
      </c>
      <c r="D465" s="52" t="s">
        <v>49</v>
      </c>
      <c r="E465" s="3">
        <v>740</v>
      </c>
      <c r="F465" s="5">
        <v>36.86</v>
      </c>
      <c r="G465" s="23">
        <f t="shared" si="7"/>
        <v>27276.399999999998</v>
      </c>
      <c r="H465" s="2"/>
      <c r="I465" s="2"/>
      <c r="J465" s="2"/>
      <c r="K465" s="2"/>
      <c r="L465" s="2"/>
      <c r="M465" s="15"/>
      <c r="N465" s="15"/>
      <c r="O465" s="2"/>
      <c r="P465" s="2"/>
      <c r="Q465" s="2"/>
      <c r="R465" s="2"/>
      <c r="S465" s="2"/>
      <c r="T465" s="2"/>
      <c r="U465" s="24"/>
      <c r="V465" s="27"/>
      <c r="W465" s="26"/>
      <c r="X465" s="26"/>
      <c r="Y465" s="26"/>
      <c r="Z465" s="26"/>
      <c r="AA465" s="26"/>
      <c r="AB465" s="26"/>
      <c r="AC465" s="26"/>
      <c r="AD465" s="26"/>
      <c r="AE465" s="27"/>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158"/>
    </row>
    <row r="466" spans="1:59" ht="25.5" customHeight="1">
      <c r="A466" s="22">
        <v>458</v>
      </c>
      <c r="B466" s="69" t="s">
        <v>156</v>
      </c>
      <c r="C466" s="56" t="s">
        <v>157</v>
      </c>
      <c r="D466" s="1" t="s">
        <v>32</v>
      </c>
      <c r="E466" s="3">
        <v>400</v>
      </c>
      <c r="F466" s="5">
        <v>327.74</v>
      </c>
      <c r="G466" s="23">
        <f t="shared" si="7"/>
        <v>131096</v>
      </c>
      <c r="H466" s="2"/>
      <c r="I466" s="2"/>
      <c r="J466" s="2"/>
      <c r="K466" s="2"/>
      <c r="L466" s="2"/>
      <c r="M466" s="15"/>
      <c r="N466" s="15"/>
      <c r="O466" s="2"/>
      <c r="P466" s="2"/>
      <c r="Q466" s="2"/>
      <c r="R466" s="2"/>
      <c r="S466" s="2"/>
      <c r="T466" s="2"/>
      <c r="U466" s="24"/>
      <c r="V466" s="27"/>
      <c r="W466" s="26"/>
      <c r="X466" s="26"/>
      <c r="Y466" s="26"/>
      <c r="Z466" s="26"/>
      <c r="AA466" s="26"/>
      <c r="AB466" s="26"/>
      <c r="AC466" s="26"/>
      <c r="AD466" s="26"/>
      <c r="AE466" s="27"/>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158"/>
    </row>
    <row r="467" spans="1:59" ht="25.5" customHeight="1">
      <c r="A467" s="22">
        <v>459</v>
      </c>
      <c r="B467" s="38" t="s">
        <v>158</v>
      </c>
      <c r="C467" s="28" t="s">
        <v>159</v>
      </c>
      <c r="D467" s="1" t="s">
        <v>32</v>
      </c>
      <c r="E467" s="3">
        <v>2</v>
      </c>
      <c r="F467" s="5">
        <v>111108.02</v>
      </c>
      <c r="G467" s="23">
        <f t="shared" si="7"/>
        <v>222216.04</v>
      </c>
      <c r="H467" s="2"/>
      <c r="I467" s="2"/>
      <c r="J467" s="2"/>
      <c r="K467" s="2"/>
      <c r="L467" s="2"/>
      <c r="M467" s="15"/>
      <c r="N467" s="15"/>
      <c r="O467" s="2"/>
      <c r="P467" s="2"/>
      <c r="Q467" s="2"/>
      <c r="R467" s="2"/>
      <c r="S467" s="2"/>
      <c r="T467" s="2"/>
      <c r="U467" s="24"/>
      <c r="V467" s="27"/>
      <c r="W467" s="26"/>
      <c r="X467" s="26"/>
      <c r="Y467" s="26"/>
      <c r="Z467" s="26"/>
      <c r="AA467" s="26"/>
      <c r="AB467" s="26"/>
      <c r="AC467" s="26"/>
      <c r="AD467" s="26"/>
      <c r="AE467" s="27"/>
      <c r="AF467" s="26"/>
      <c r="AG467" s="26"/>
      <c r="AH467" s="26"/>
      <c r="AI467" s="26"/>
      <c r="AJ467" s="26"/>
      <c r="AK467" s="26">
        <v>109213.63</v>
      </c>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158"/>
    </row>
    <row r="468" spans="1:59" ht="25.5" customHeight="1">
      <c r="A468" s="22">
        <v>460</v>
      </c>
      <c r="B468" s="38" t="s">
        <v>160</v>
      </c>
      <c r="C468" s="38" t="s">
        <v>161</v>
      </c>
      <c r="D468" s="1" t="s">
        <v>32</v>
      </c>
      <c r="E468" s="3">
        <v>112</v>
      </c>
      <c r="F468" s="5">
        <v>1000</v>
      </c>
      <c r="G468" s="23">
        <f t="shared" si="7"/>
        <v>112000</v>
      </c>
      <c r="H468" s="2"/>
      <c r="I468" s="2"/>
      <c r="J468" s="2"/>
      <c r="K468" s="2"/>
      <c r="L468" s="2"/>
      <c r="M468" s="15"/>
      <c r="N468" s="15"/>
      <c r="O468" s="2"/>
      <c r="P468" s="2"/>
      <c r="Q468" s="2"/>
      <c r="R468" s="2"/>
      <c r="S468" s="2"/>
      <c r="T468" s="2"/>
      <c r="U468" s="24"/>
      <c r="V468" s="27"/>
      <c r="W468" s="26"/>
      <c r="X468" s="26"/>
      <c r="Y468" s="26"/>
      <c r="Z468" s="26"/>
      <c r="AA468" s="26"/>
      <c r="AB468" s="26"/>
      <c r="AC468" s="26"/>
      <c r="AD468" s="26"/>
      <c r="AE468" s="27">
        <v>856</v>
      </c>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158"/>
    </row>
    <row r="469" spans="1:59" ht="25.5" customHeight="1">
      <c r="A469" s="22">
        <v>461</v>
      </c>
      <c r="B469" s="38" t="s">
        <v>162</v>
      </c>
      <c r="C469" s="139" t="s">
        <v>163</v>
      </c>
      <c r="D469" s="1" t="s">
        <v>28</v>
      </c>
      <c r="E469" s="3">
        <v>40</v>
      </c>
      <c r="F469" s="5">
        <v>3000</v>
      </c>
      <c r="G469" s="23">
        <f t="shared" si="7"/>
        <v>120000</v>
      </c>
      <c r="H469" s="2"/>
      <c r="I469" s="2"/>
      <c r="J469" s="2"/>
      <c r="K469" s="2"/>
      <c r="L469" s="2"/>
      <c r="M469" s="15"/>
      <c r="N469" s="15"/>
      <c r="O469" s="2"/>
      <c r="P469" s="2"/>
      <c r="Q469" s="2"/>
      <c r="R469" s="2"/>
      <c r="S469" s="2"/>
      <c r="T469" s="2"/>
      <c r="U469" s="24"/>
      <c r="V469" s="27"/>
      <c r="W469" s="26"/>
      <c r="X469" s="26"/>
      <c r="Y469" s="26"/>
      <c r="Z469" s="26"/>
      <c r="AA469" s="26"/>
      <c r="AB469" s="26"/>
      <c r="AC469" s="26"/>
      <c r="AD469" s="26"/>
      <c r="AE469" s="27"/>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158"/>
    </row>
    <row r="470" spans="1:59" ht="25.5" customHeight="1">
      <c r="A470" s="22">
        <v>462</v>
      </c>
      <c r="B470" s="38" t="s">
        <v>164</v>
      </c>
      <c r="C470" s="38" t="s">
        <v>165</v>
      </c>
      <c r="D470" s="44" t="s">
        <v>32</v>
      </c>
      <c r="E470" s="3">
        <v>26</v>
      </c>
      <c r="F470" s="5">
        <v>1450</v>
      </c>
      <c r="G470" s="23">
        <f t="shared" si="7"/>
        <v>37700</v>
      </c>
      <c r="H470" s="2"/>
      <c r="I470" s="2"/>
      <c r="J470" s="2"/>
      <c r="K470" s="2"/>
      <c r="L470" s="2"/>
      <c r="M470" s="15"/>
      <c r="N470" s="15"/>
      <c r="O470" s="2"/>
      <c r="P470" s="2"/>
      <c r="Q470" s="2"/>
      <c r="R470" s="2"/>
      <c r="S470" s="2"/>
      <c r="T470" s="2"/>
      <c r="U470" s="24"/>
      <c r="V470" s="27"/>
      <c r="W470" s="26"/>
      <c r="X470" s="26"/>
      <c r="Y470" s="26"/>
      <c r="Z470" s="26"/>
      <c r="AA470" s="26"/>
      <c r="AB470" s="26"/>
      <c r="AC470" s="26"/>
      <c r="AD470" s="26"/>
      <c r="AE470" s="27">
        <v>1177</v>
      </c>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v>1320</v>
      </c>
      <c r="BC470" s="26"/>
      <c r="BD470" s="26"/>
      <c r="BE470" s="26"/>
      <c r="BF470" s="26"/>
      <c r="BG470" s="158"/>
    </row>
    <row r="471" spans="1:59" ht="25.5" customHeight="1">
      <c r="A471" s="22">
        <v>463</v>
      </c>
      <c r="B471" s="38" t="s">
        <v>166</v>
      </c>
      <c r="C471" s="38" t="s">
        <v>167</v>
      </c>
      <c r="D471" s="44" t="s">
        <v>32</v>
      </c>
      <c r="E471" s="3">
        <v>520</v>
      </c>
      <c r="F471" s="5">
        <v>590</v>
      </c>
      <c r="G471" s="23">
        <f t="shared" si="7"/>
        <v>306800</v>
      </c>
      <c r="H471" s="2"/>
      <c r="I471" s="2"/>
      <c r="J471" s="2"/>
      <c r="K471" s="2"/>
      <c r="L471" s="2"/>
      <c r="M471" s="15"/>
      <c r="N471" s="15"/>
      <c r="O471" s="2"/>
      <c r="P471" s="2"/>
      <c r="Q471" s="2"/>
      <c r="R471" s="2"/>
      <c r="S471" s="2"/>
      <c r="T471" s="2"/>
      <c r="U471" s="24"/>
      <c r="V471" s="27"/>
      <c r="W471" s="26"/>
      <c r="X471" s="26"/>
      <c r="Y471" s="26"/>
      <c r="Z471" s="26"/>
      <c r="AA471" s="26"/>
      <c r="AB471" s="26"/>
      <c r="AC471" s="26"/>
      <c r="AD471" s="26"/>
      <c r="AE471" s="27">
        <v>535</v>
      </c>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v>535</v>
      </c>
      <c r="BC471" s="26"/>
      <c r="BD471" s="26"/>
      <c r="BE471" s="26"/>
      <c r="BF471" s="26"/>
      <c r="BG471" s="158"/>
    </row>
    <row r="472" spans="1:59" ht="25.5" customHeight="1">
      <c r="A472" s="22">
        <v>464</v>
      </c>
      <c r="B472" s="38" t="s">
        <v>166</v>
      </c>
      <c r="C472" s="38" t="s">
        <v>168</v>
      </c>
      <c r="D472" s="44" t="s">
        <v>32</v>
      </c>
      <c r="E472" s="3">
        <v>1904</v>
      </c>
      <c r="F472" s="5">
        <v>380</v>
      </c>
      <c r="G472" s="23">
        <f t="shared" si="7"/>
        <v>723520</v>
      </c>
      <c r="H472" s="2"/>
      <c r="I472" s="2"/>
      <c r="J472" s="2"/>
      <c r="K472" s="2"/>
      <c r="L472" s="2"/>
      <c r="M472" s="15"/>
      <c r="N472" s="15"/>
      <c r="O472" s="2"/>
      <c r="P472" s="2"/>
      <c r="Q472" s="2"/>
      <c r="R472" s="2"/>
      <c r="S472" s="2"/>
      <c r="T472" s="2"/>
      <c r="U472" s="24"/>
      <c r="V472" s="27"/>
      <c r="W472" s="26"/>
      <c r="X472" s="26"/>
      <c r="Y472" s="26"/>
      <c r="Z472" s="26"/>
      <c r="AA472" s="26"/>
      <c r="AB472" s="26"/>
      <c r="AC472" s="26"/>
      <c r="AD472" s="26"/>
      <c r="AE472" s="27">
        <v>360</v>
      </c>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v>210</v>
      </c>
      <c r="BC472" s="26"/>
      <c r="BD472" s="26"/>
      <c r="BE472" s="26"/>
      <c r="BF472" s="26"/>
      <c r="BG472" s="158"/>
    </row>
    <row r="473" spans="1:59" ht="25.5" customHeight="1">
      <c r="A473" s="22">
        <v>465</v>
      </c>
      <c r="B473" s="38" t="s">
        <v>166</v>
      </c>
      <c r="C473" s="38" t="s">
        <v>169</v>
      </c>
      <c r="D473" s="44" t="s">
        <v>32</v>
      </c>
      <c r="E473" s="3">
        <v>12</v>
      </c>
      <c r="F473" s="5">
        <v>790</v>
      </c>
      <c r="G473" s="23">
        <f t="shared" si="7"/>
        <v>9480</v>
      </c>
      <c r="H473" s="2"/>
      <c r="I473" s="2"/>
      <c r="J473" s="2"/>
      <c r="K473" s="2"/>
      <c r="L473" s="2"/>
      <c r="M473" s="15"/>
      <c r="N473" s="15"/>
      <c r="O473" s="2"/>
      <c r="P473" s="2"/>
      <c r="Q473" s="2"/>
      <c r="R473" s="2"/>
      <c r="S473" s="2"/>
      <c r="T473" s="2"/>
      <c r="U473" s="24"/>
      <c r="V473" s="27"/>
      <c r="W473" s="26"/>
      <c r="X473" s="26"/>
      <c r="Y473" s="26"/>
      <c r="Z473" s="26"/>
      <c r="AA473" s="26"/>
      <c r="AB473" s="26"/>
      <c r="AC473" s="26"/>
      <c r="AD473" s="26"/>
      <c r="AE473" s="27">
        <v>790</v>
      </c>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v>698</v>
      </c>
      <c r="BC473" s="26"/>
      <c r="BD473" s="26"/>
      <c r="BE473" s="26"/>
      <c r="BF473" s="26"/>
      <c r="BG473" s="158"/>
    </row>
    <row r="474" spans="1:59" ht="25.5" customHeight="1">
      <c r="A474" s="22">
        <v>466</v>
      </c>
      <c r="B474" s="38" t="s">
        <v>166</v>
      </c>
      <c r="C474" s="38" t="s">
        <v>170</v>
      </c>
      <c r="D474" s="44" t="s">
        <v>32</v>
      </c>
      <c r="E474" s="3">
        <v>1000</v>
      </c>
      <c r="F474" s="5">
        <v>685</v>
      </c>
      <c r="G474" s="23">
        <f t="shared" si="7"/>
        <v>685000</v>
      </c>
      <c r="H474" s="2"/>
      <c r="I474" s="2"/>
      <c r="J474" s="2"/>
      <c r="K474" s="2"/>
      <c r="L474" s="2"/>
      <c r="M474" s="15"/>
      <c r="N474" s="15"/>
      <c r="O474" s="2"/>
      <c r="P474" s="2"/>
      <c r="Q474" s="2"/>
      <c r="R474" s="2"/>
      <c r="S474" s="2"/>
      <c r="T474" s="2"/>
      <c r="U474" s="24"/>
      <c r="V474" s="27"/>
      <c r="W474" s="26"/>
      <c r="X474" s="26"/>
      <c r="Y474" s="26"/>
      <c r="Z474" s="26"/>
      <c r="AA474" s="26"/>
      <c r="AB474" s="26"/>
      <c r="AC474" s="26"/>
      <c r="AD474" s="26"/>
      <c r="AE474" s="27">
        <v>642</v>
      </c>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v>620</v>
      </c>
      <c r="BC474" s="26"/>
      <c r="BD474" s="26"/>
      <c r="BE474" s="26"/>
      <c r="BF474" s="26"/>
      <c r="BG474" s="158"/>
    </row>
    <row r="475" spans="1:59" ht="25.5" customHeight="1">
      <c r="A475" s="22">
        <v>467</v>
      </c>
      <c r="B475" s="38" t="s">
        <v>166</v>
      </c>
      <c r="C475" s="38" t="s">
        <v>171</v>
      </c>
      <c r="D475" s="44" t="s">
        <v>32</v>
      </c>
      <c r="E475" s="3">
        <v>1106</v>
      </c>
      <c r="F475" s="5">
        <v>1280</v>
      </c>
      <c r="G475" s="23">
        <f t="shared" si="7"/>
        <v>1415680</v>
      </c>
      <c r="H475" s="2"/>
      <c r="I475" s="2"/>
      <c r="J475" s="2"/>
      <c r="K475" s="2"/>
      <c r="L475" s="2"/>
      <c r="M475" s="15"/>
      <c r="N475" s="15"/>
      <c r="O475" s="2"/>
      <c r="P475" s="2"/>
      <c r="Q475" s="2"/>
      <c r="R475" s="2"/>
      <c r="S475" s="2"/>
      <c r="T475" s="2"/>
      <c r="U475" s="24"/>
      <c r="V475" s="27"/>
      <c r="W475" s="26"/>
      <c r="X475" s="26"/>
      <c r="Y475" s="26"/>
      <c r="Z475" s="26"/>
      <c r="AA475" s="26"/>
      <c r="AB475" s="26"/>
      <c r="AC475" s="26"/>
      <c r="AD475" s="26"/>
      <c r="AE475" s="27">
        <v>920</v>
      </c>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v>1120</v>
      </c>
      <c r="BC475" s="26"/>
      <c r="BD475" s="26"/>
      <c r="BE475" s="26"/>
      <c r="BF475" s="26"/>
      <c r="BG475" s="158"/>
    </row>
    <row r="476" spans="1:59" ht="25.5" customHeight="1">
      <c r="A476" s="22">
        <v>468</v>
      </c>
      <c r="B476" s="135" t="s">
        <v>172</v>
      </c>
      <c r="C476" s="38" t="s">
        <v>173</v>
      </c>
      <c r="D476" s="136" t="s">
        <v>27</v>
      </c>
      <c r="E476" s="3">
        <v>30</v>
      </c>
      <c r="F476" s="5">
        <v>833.39</v>
      </c>
      <c r="G476" s="23">
        <f t="shared" si="7"/>
        <v>25001.7</v>
      </c>
      <c r="H476" s="2"/>
      <c r="I476" s="2"/>
      <c r="J476" s="2"/>
      <c r="K476" s="2"/>
      <c r="L476" s="2"/>
      <c r="M476" s="15"/>
      <c r="N476" s="15"/>
      <c r="O476" s="2"/>
      <c r="P476" s="2"/>
      <c r="Q476" s="2"/>
      <c r="R476" s="2"/>
      <c r="S476" s="2"/>
      <c r="T476" s="2"/>
      <c r="U476" s="24"/>
      <c r="V476" s="27"/>
      <c r="W476" s="26"/>
      <c r="X476" s="26"/>
      <c r="Y476" s="26"/>
      <c r="Z476" s="26"/>
      <c r="AA476" s="26"/>
      <c r="AB476" s="26"/>
      <c r="AC476" s="26"/>
      <c r="AD476" s="26"/>
      <c r="AE476" s="27"/>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158"/>
    </row>
    <row r="477" spans="1:59" ht="25.5" customHeight="1">
      <c r="A477" s="22">
        <v>469</v>
      </c>
      <c r="B477" s="38" t="s">
        <v>174</v>
      </c>
      <c r="C477" s="38" t="s">
        <v>175</v>
      </c>
      <c r="D477" s="1" t="s">
        <v>176</v>
      </c>
      <c r="E477" s="3">
        <v>282</v>
      </c>
      <c r="F477" s="5">
        <v>107.71</v>
      </c>
      <c r="G477" s="23">
        <f t="shared" si="7"/>
        <v>30374.219999999998</v>
      </c>
      <c r="H477" s="2"/>
      <c r="I477" s="2"/>
      <c r="J477" s="2"/>
      <c r="K477" s="2"/>
      <c r="L477" s="2"/>
      <c r="M477" s="15"/>
      <c r="N477" s="15"/>
      <c r="O477" s="2"/>
      <c r="P477" s="2"/>
      <c r="Q477" s="2"/>
      <c r="R477" s="2"/>
      <c r="S477" s="2"/>
      <c r="T477" s="2"/>
      <c r="U477" s="24"/>
      <c r="V477" s="27"/>
      <c r="W477" s="26"/>
      <c r="X477" s="26"/>
      <c r="Y477" s="26"/>
      <c r="Z477" s="26"/>
      <c r="AA477" s="26"/>
      <c r="AB477" s="26"/>
      <c r="AC477" s="26"/>
      <c r="AD477" s="26"/>
      <c r="AE477" s="27"/>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158"/>
    </row>
    <row r="478" spans="1:59" ht="25.5" customHeight="1">
      <c r="A478" s="22">
        <v>470</v>
      </c>
      <c r="B478" s="135" t="s">
        <v>177</v>
      </c>
      <c r="C478" s="135" t="s">
        <v>178</v>
      </c>
      <c r="D478" s="136" t="s">
        <v>27</v>
      </c>
      <c r="E478" s="3">
        <v>3</v>
      </c>
      <c r="F478" s="5">
        <v>535</v>
      </c>
      <c r="G478" s="23">
        <f t="shared" si="7"/>
        <v>1605</v>
      </c>
      <c r="H478" s="2"/>
      <c r="I478" s="2"/>
      <c r="J478" s="2"/>
      <c r="K478" s="2"/>
      <c r="L478" s="2"/>
      <c r="M478" s="15"/>
      <c r="N478" s="15"/>
      <c r="O478" s="2"/>
      <c r="P478" s="2"/>
      <c r="Q478" s="2"/>
      <c r="R478" s="2"/>
      <c r="S478" s="2"/>
      <c r="T478" s="2"/>
      <c r="U478" s="24"/>
      <c r="V478" s="27"/>
      <c r="W478" s="26"/>
      <c r="X478" s="26"/>
      <c r="Y478" s="26"/>
      <c r="Z478" s="26"/>
      <c r="AA478" s="26"/>
      <c r="AB478" s="26"/>
      <c r="AC478" s="26"/>
      <c r="AD478" s="26"/>
      <c r="AE478" s="27"/>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158"/>
    </row>
    <row r="479" spans="1:59" ht="25.5" customHeight="1">
      <c r="A479" s="22">
        <v>471</v>
      </c>
      <c r="B479" s="140" t="s">
        <v>179</v>
      </c>
      <c r="C479" s="38" t="s">
        <v>180</v>
      </c>
      <c r="D479" s="44" t="s">
        <v>26</v>
      </c>
      <c r="E479" s="3">
        <v>10</v>
      </c>
      <c r="F479" s="5">
        <v>3600</v>
      </c>
      <c r="G479" s="23">
        <f t="shared" si="7"/>
        <v>36000</v>
      </c>
      <c r="H479" s="2"/>
      <c r="I479" s="2"/>
      <c r="J479" s="2"/>
      <c r="K479" s="2"/>
      <c r="L479" s="2"/>
      <c r="M479" s="15"/>
      <c r="N479" s="15"/>
      <c r="O479" s="2"/>
      <c r="P479" s="2"/>
      <c r="Q479" s="2"/>
      <c r="R479" s="2"/>
      <c r="S479" s="2"/>
      <c r="T479" s="2"/>
      <c r="U479" s="24"/>
      <c r="V479" s="27"/>
      <c r="W479" s="26"/>
      <c r="X479" s="26"/>
      <c r="Y479" s="26"/>
      <c r="Z479" s="26"/>
      <c r="AA479" s="26"/>
      <c r="AB479" s="26"/>
      <c r="AC479" s="26"/>
      <c r="AD479" s="26"/>
      <c r="AE479" s="27">
        <v>3000</v>
      </c>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158"/>
    </row>
    <row r="480" spans="1:59" ht="25.5" customHeight="1">
      <c r="A480" s="22">
        <v>472</v>
      </c>
      <c r="B480" s="140" t="s">
        <v>181</v>
      </c>
      <c r="C480" s="38" t="s">
        <v>182</v>
      </c>
      <c r="D480" s="44" t="s">
        <v>26</v>
      </c>
      <c r="E480" s="3">
        <v>10</v>
      </c>
      <c r="F480" s="5">
        <v>3210</v>
      </c>
      <c r="G480" s="23">
        <f t="shared" si="7"/>
        <v>32100</v>
      </c>
      <c r="H480" s="2"/>
      <c r="I480" s="2"/>
      <c r="J480" s="2"/>
      <c r="K480" s="2"/>
      <c r="L480" s="2"/>
      <c r="M480" s="15"/>
      <c r="N480" s="15"/>
      <c r="O480" s="2"/>
      <c r="P480" s="2"/>
      <c r="Q480" s="2"/>
      <c r="R480" s="2"/>
      <c r="S480" s="2"/>
      <c r="T480" s="2"/>
      <c r="U480" s="24"/>
      <c r="V480" s="27"/>
      <c r="W480" s="26"/>
      <c r="X480" s="26"/>
      <c r="Y480" s="26"/>
      <c r="Z480" s="26"/>
      <c r="AA480" s="26"/>
      <c r="AB480" s="26"/>
      <c r="AC480" s="26"/>
      <c r="AD480" s="26"/>
      <c r="AE480" s="27"/>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158"/>
    </row>
    <row r="481" spans="1:59" ht="25.5" customHeight="1">
      <c r="A481" s="22">
        <v>473</v>
      </c>
      <c r="B481" s="38" t="s">
        <v>183</v>
      </c>
      <c r="C481" s="38" t="s">
        <v>184</v>
      </c>
      <c r="D481" s="1" t="s">
        <v>32</v>
      </c>
      <c r="E481" s="3">
        <v>4380</v>
      </c>
      <c r="F481" s="5">
        <v>600</v>
      </c>
      <c r="G481" s="23">
        <f t="shared" si="7"/>
        <v>2628000</v>
      </c>
      <c r="H481" s="2"/>
      <c r="I481" s="2"/>
      <c r="J481" s="2"/>
      <c r="K481" s="2"/>
      <c r="L481" s="2"/>
      <c r="M481" s="15"/>
      <c r="N481" s="15"/>
      <c r="O481" s="2"/>
      <c r="P481" s="2"/>
      <c r="Q481" s="2"/>
      <c r="R481" s="2"/>
      <c r="S481" s="2"/>
      <c r="T481" s="2"/>
      <c r="U481" s="24"/>
      <c r="V481" s="27"/>
      <c r="W481" s="26"/>
      <c r="X481" s="26"/>
      <c r="Y481" s="26"/>
      <c r="Z481" s="26"/>
      <c r="AA481" s="26"/>
      <c r="AB481" s="26"/>
      <c r="AC481" s="26"/>
      <c r="AD481" s="26"/>
      <c r="AE481" s="27">
        <v>535</v>
      </c>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158"/>
    </row>
    <row r="482" spans="1:59" ht="25.5" customHeight="1">
      <c r="A482" s="22">
        <v>474</v>
      </c>
      <c r="B482" s="38" t="s">
        <v>183</v>
      </c>
      <c r="C482" s="38" t="s">
        <v>185</v>
      </c>
      <c r="D482" s="1" t="s">
        <v>32</v>
      </c>
      <c r="E482" s="3">
        <v>858</v>
      </c>
      <c r="F482" s="5">
        <v>640</v>
      </c>
      <c r="G482" s="23">
        <f t="shared" si="7"/>
        <v>549120</v>
      </c>
      <c r="H482" s="2"/>
      <c r="I482" s="2"/>
      <c r="J482" s="2"/>
      <c r="K482" s="2"/>
      <c r="L482" s="2"/>
      <c r="M482" s="15"/>
      <c r="N482" s="15"/>
      <c r="O482" s="2"/>
      <c r="P482" s="2"/>
      <c r="Q482" s="2"/>
      <c r="R482" s="2"/>
      <c r="S482" s="2"/>
      <c r="T482" s="2"/>
      <c r="U482" s="24"/>
      <c r="V482" s="27"/>
      <c r="W482" s="26"/>
      <c r="X482" s="26"/>
      <c r="Y482" s="26"/>
      <c r="Z482" s="26"/>
      <c r="AA482" s="26"/>
      <c r="AB482" s="26"/>
      <c r="AC482" s="26"/>
      <c r="AD482" s="26"/>
      <c r="AE482" s="27">
        <v>535</v>
      </c>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158"/>
    </row>
    <row r="483" spans="1:59" ht="25.5" customHeight="1">
      <c r="A483" s="22">
        <v>475</v>
      </c>
      <c r="B483" s="38" t="s">
        <v>183</v>
      </c>
      <c r="C483" s="38" t="s">
        <v>186</v>
      </c>
      <c r="D483" s="1" t="s">
        <v>32</v>
      </c>
      <c r="E483" s="3">
        <v>672</v>
      </c>
      <c r="F483" s="5">
        <v>800</v>
      </c>
      <c r="G483" s="23">
        <f t="shared" si="7"/>
        <v>537600</v>
      </c>
      <c r="H483" s="2"/>
      <c r="I483" s="2"/>
      <c r="J483" s="2"/>
      <c r="K483" s="2"/>
      <c r="L483" s="2"/>
      <c r="M483" s="15"/>
      <c r="N483" s="15"/>
      <c r="O483" s="2"/>
      <c r="P483" s="2"/>
      <c r="Q483" s="2"/>
      <c r="R483" s="2"/>
      <c r="S483" s="2"/>
      <c r="T483" s="2"/>
      <c r="U483" s="24"/>
      <c r="V483" s="27"/>
      <c r="W483" s="26"/>
      <c r="X483" s="26"/>
      <c r="Y483" s="26"/>
      <c r="Z483" s="26"/>
      <c r="AA483" s="26"/>
      <c r="AB483" s="26"/>
      <c r="AC483" s="26"/>
      <c r="AD483" s="26"/>
      <c r="AE483" s="27">
        <v>760</v>
      </c>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158"/>
    </row>
    <row r="484" spans="1:59" ht="25.5" customHeight="1">
      <c r="A484" s="22">
        <v>476</v>
      </c>
      <c r="B484" s="38" t="s">
        <v>183</v>
      </c>
      <c r="C484" s="38" t="s">
        <v>187</v>
      </c>
      <c r="D484" s="42" t="s">
        <v>32</v>
      </c>
      <c r="E484" s="3">
        <v>24</v>
      </c>
      <c r="F484" s="5">
        <v>520</v>
      </c>
      <c r="G484" s="23">
        <f t="shared" si="7"/>
        <v>12480</v>
      </c>
      <c r="H484" s="2"/>
      <c r="I484" s="2"/>
      <c r="J484" s="2"/>
      <c r="K484" s="2"/>
      <c r="L484" s="2"/>
      <c r="M484" s="15"/>
      <c r="N484" s="15"/>
      <c r="O484" s="2"/>
      <c r="P484" s="2"/>
      <c r="Q484" s="2"/>
      <c r="R484" s="2"/>
      <c r="S484" s="2"/>
      <c r="T484" s="2"/>
      <c r="U484" s="24"/>
      <c r="V484" s="27"/>
      <c r="W484" s="26"/>
      <c r="X484" s="26"/>
      <c r="Y484" s="26"/>
      <c r="Z484" s="26"/>
      <c r="AA484" s="26"/>
      <c r="AB484" s="26"/>
      <c r="AC484" s="26"/>
      <c r="AD484" s="26"/>
      <c r="AE484" s="27">
        <v>520</v>
      </c>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158"/>
    </row>
    <row r="485" spans="1:59" ht="25.5" customHeight="1">
      <c r="A485" s="22">
        <v>477</v>
      </c>
      <c r="B485" s="38" t="s">
        <v>183</v>
      </c>
      <c r="C485" s="38" t="s">
        <v>188</v>
      </c>
      <c r="D485" s="42" t="s">
        <v>32</v>
      </c>
      <c r="E485" s="3">
        <v>24</v>
      </c>
      <c r="F485" s="5">
        <v>530</v>
      </c>
      <c r="G485" s="23">
        <f t="shared" si="7"/>
        <v>12720</v>
      </c>
      <c r="H485" s="2"/>
      <c r="I485" s="2"/>
      <c r="J485" s="2"/>
      <c r="K485" s="2"/>
      <c r="L485" s="2"/>
      <c r="M485" s="15"/>
      <c r="N485" s="15"/>
      <c r="O485" s="2"/>
      <c r="P485" s="2"/>
      <c r="Q485" s="2"/>
      <c r="R485" s="2"/>
      <c r="S485" s="2"/>
      <c r="T485" s="2"/>
      <c r="U485" s="24"/>
      <c r="V485" s="27"/>
      <c r="W485" s="26"/>
      <c r="X485" s="26"/>
      <c r="Y485" s="26"/>
      <c r="Z485" s="26"/>
      <c r="AA485" s="26"/>
      <c r="AB485" s="26"/>
      <c r="AC485" s="26"/>
      <c r="AD485" s="26"/>
      <c r="AE485" s="27">
        <v>530</v>
      </c>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158"/>
    </row>
    <row r="486" spans="1:59" ht="25.5" customHeight="1">
      <c r="A486" s="22">
        <v>478</v>
      </c>
      <c r="B486" s="38" t="s">
        <v>183</v>
      </c>
      <c r="C486" s="38" t="s">
        <v>189</v>
      </c>
      <c r="D486" s="42" t="s">
        <v>32</v>
      </c>
      <c r="E486" s="3">
        <v>52</v>
      </c>
      <c r="F486" s="5">
        <v>740</v>
      </c>
      <c r="G486" s="23">
        <f t="shared" si="7"/>
        <v>38480</v>
      </c>
      <c r="H486" s="2"/>
      <c r="I486" s="2"/>
      <c r="J486" s="2"/>
      <c r="K486" s="2"/>
      <c r="L486" s="2"/>
      <c r="M486" s="15"/>
      <c r="N486" s="15"/>
      <c r="O486" s="2"/>
      <c r="P486" s="2"/>
      <c r="Q486" s="2"/>
      <c r="R486" s="2"/>
      <c r="S486" s="2"/>
      <c r="T486" s="2"/>
      <c r="U486" s="24"/>
      <c r="V486" s="27"/>
      <c r="W486" s="26"/>
      <c r="X486" s="26"/>
      <c r="Y486" s="26"/>
      <c r="Z486" s="26"/>
      <c r="AA486" s="26"/>
      <c r="AB486" s="26"/>
      <c r="AC486" s="26"/>
      <c r="AD486" s="26"/>
      <c r="AE486" s="27">
        <v>690</v>
      </c>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158"/>
    </row>
    <row r="487" spans="1:59" ht="25.5" customHeight="1">
      <c r="A487" s="22">
        <v>479</v>
      </c>
      <c r="B487" s="38" t="s">
        <v>190</v>
      </c>
      <c r="C487" s="38" t="s">
        <v>191</v>
      </c>
      <c r="D487" s="1" t="s">
        <v>32</v>
      </c>
      <c r="E487" s="3">
        <v>60</v>
      </c>
      <c r="F487" s="5">
        <v>640</v>
      </c>
      <c r="G487" s="23">
        <f t="shared" si="7"/>
        <v>38400</v>
      </c>
      <c r="H487" s="2"/>
      <c r="I487" s="2"/>
      <c r="J487" s="2"/>
      <c r="K487" s="2"/>
      <c r="L487" s="2"/>
      <c r="M487" s="15"/>
      <c r="N487" s="15"/>
      <c r="O487" s="2"/>
      <c r="P487" s="2"/>
      <c r="Q487" s="2"/>
      <c r="R487" s="2"/>
      <c r="S487" s="2"/>
      <c r="T487" s="2"/>
      <c r="U487" s="24"/>
      <c r="V487" s="27"/>
      <c r="W487" s="26"/>
      <c r="X487" s="26"/>
      <c r="Y487" s="26"/>
      <c r="Z487" s="26"/>
      <c r="AA487" s="26"/>
      <c r="AB487" s="26"/>
      <c r="AC487" s="26"/>
      <c r="AD487" s="26"/>
      <c r="AE487" s="27">
        <v>595</v>
      </c>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v>589</v>
      </c>
      <c r="BC487" s="26"/>
      <c r="BD487" s="26"/>
      <c r="BE487" s="26"/>
      <c r="BF487" s="26"/>
      <c r="BG487" s="158"/>
    </row>
    <row r="488" spans="1:59" ht="25.5" customHeight="1">
      <c r="A488" s="22">
        <v>480</v>
      </c>
      <c r="B488" s="38" t="s">
        <v>190</v>
      </c>
      <c r="C488" s="38" t="s">
        <v>192</v>
      </c>
      <c r="D488" s="44" t="s">
        <v>32</v>
      </c>
      <c r="E488" s="3">
        <v>110</v>
      </c>
      <c r="F488" s="5">
        <v>850</v>
      </c>
      <c r="G488" s="23">
        <f t="shared" si="7"/>
        <v>93500</v>
      </c>
      <c r="H488" s="2"/>
      <c r="I488" s="2"/>
      <c r="J488" s="2"/>
      <c r="K488" s="2"/>
      <c r="L488" s="2"/>
      <c r="M488" s="15"/>
      <c r="N488" s="15"/>
      <c r="O488" s="2"/>
      <c r="P488" s="2"/>
      <c r="Q488" s="2"/>
      <c r="R488" s="2"/>
      <c r="S488" s="2"/>
      <c r="T488" s="2"/>
      <c r="U488" s="24"/>
      <c r="V488" s="27"/>
      <c r="W488" s="26"/>
      <c r="X488" s="26"/>
      <c r="Y488" s="26"/>
      <c r="Z488" s="26"/>
      <c r="AA488" s="26"/>
      <c r="AB488" s="26"/>
      <c r="AC488" s="26"/>
      <c r="AD488" s="26"/>
      <c r="AE488" s="27">
        <v>845</v>
      </c>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v>798</v>
      </c>
      <c r="BC488" s="26"/>
      <c r="BD488" s="26"/>
      <c r="BE488" s="26"/>
      <c r="BF488" s="26"/>
      <c r="BG488" s="158"/>
    </row>
    <row r="489" spans="1:59" ht="25.5" customHeight="1">
      <c r="A489" s="22">
        <v>481</v>
      </c>
      <c r="B489" s="38" t="s">
        <v>193</v>
      </c>
      <c r="C489" s="38" t="s">
        <v>194</v>
      </c>
      <c r="D489" s="44" t="s">
        <v>32</v>
      </c>
      <c r="E489" s="3">
        <v>14</v>
      </c>
      <c r="F489" s="5">
        <v>2525</v>
      </c>
      <c r="G489" s="23">
        <f t="shared" si="7"/>
        <v>35350</v>
      </c>
      <c r="H489" s="2"/>
      <c r="I489" s="2"/>
      <c r="J489" s="2"/>
      <c r="K489" s="2"/>
      <c r="L489" s="2"/>
      <c r="M489" s="15"/>
      <c r="N489" s="15"/>
      <c r="O489" s="2"/>
      <c r="P489" s="2"/>
      <c r="Q489" s="2"/>
      <c r="R489" s="2"/>
      <c r="S489" s="2"/>
      <c r="T489" s="2"/>
      <c r="U489" s="24"/>
      <c r="V489" s="27"/>
      <c r="W489" s="26"/>
      <c r="X489" s="26"/>
      <c r="Y489" s="26"/>
      <c r="Z489" s="26"/>
      <c r="AA489" s="26"/>
      <c r="AB489" s="26"/>
      <c r="AC489" s="26"/>
      <c r="AD489" s="26"/>
      <c r="AE489" s="27">
        <v>2490</v>
      </c>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v>2320</v>
      </c>
      <c r="BC489" s="26"/>
      <c r="BD489" s="26"/>
      <c r="BE489" s="26"/>
      <c r="BF489" s="26"/>
      <c r="BG489" s="158"/>
    </row>
    <row r="490" spans="1:59" ht="25.5" customHeight="1">
      <c r="A490" s="22">
        <v>482</v>
      </c>
      <c r="B490" s="38" t="s">
        <v>195</v>
      </c>
      <c r="C490" s="67" t="s">
        <v>196</v>
      </c>
      <c r="D490" s="44" t="s">
        <v>32</v>
      </c>
      <c r="E490" s="3">
        <v>232</v>
      </c>
      <c r="F490" s="5">
        <v>1170</v>
      </c>
      <c r="G490" s="23">
        <f t="shared" si="7"/>
        <v>271440</v>
      </c>
      <c r="H490" s="2"/>
      <c r="I490" s="2"/>
      <c r="J490" s="2"/>
      <c r="K490" s="2"/>
      <c r="L490" s="2"/>
      <c r="M490" s="15"/>
      <c r="N490" s="15"/>
      <c r="O490" s="2"/>
      <c r="P490" s="2"/>
      <c r="Q490" s="2"/>
      <c r="R490" s="2"/>
      <c r="S490" s="2"/>
      <c r="T490" s="2"/>
      <c r="U490" s="24"/>
      <c r="V490" s="27"/>
      <c r="W490" s="26"/>
      <c r="X490" s="26"/>
      <c r="Y490" s="26"/>
      <c r="Z490" s="26"/>
      <c r="AA490" s="26"/>
      <c r="AB490" s="26"/>
      <c r="AC490" s="26"/>
      <c r="AD490" s="26"/>
      <c r="AE490" s="27">
        <v>1150</v>
      </c>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158"/>
    </row>
    <row r="491" spans="1:59" ht="25.5" customHeight="1">
      <c r="A491" s="22">
        <v>483</v>
      </c>
      <c r="B491" s="38" t="s">
        <v>197</v>
      </c>
      <c r="C491" s="38" t="s">
        <v>40</v>
      </c>
      <c r="D491" s="44" t="s">
        <v>32</v>
      </c>
      <c r="E491" s="3">
        <v>260</v>
      </c>
      <c r="F491" s="5">
        <v>970</v>
      </c>
      <c r="G491" s="23">
        <f t="shared" si="7"/>
        <v>252200</v>
      </c>
      <c r="H491" s="2"/>
      <c r="I491" s="2"/>
      <c r="J491" s="2"/>
      <c r="K491" s="2"/>
      <c r="L491" s="2"/>
      <c r="M491" s="15"/>
      <c r="N491" s="15"/>
      <c r="O491" s="2"/>
      <c r="P491" s="2"/>
      <c r="Q491" s="2"/>
      <c r="R491" s="2"/>
      <c r="S491" s="2"/>
      <c r="T491" s="2"/>
      <c r="U491" s="24"/>
      <c r="V491" s="27"/>
      <c r="W491" s="26"/>
      <c r="X491" s="26"/>
      <c r="Y491" s="26"/>
      <c r="Z491" s="26"/>
      <c r="AA491" s="26"/>
      <c r="AB491" s="26"/>
      <c r="AC491" s="26"/>
      <c r="AD491" s="26"/>
      <c r="AE491" s="27">
        <v>860</v>
      </c>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158"/>
    </row>
    <row r="492" spans="1:59" ht="25.5" customHeight="1">
      <c r="A492" s="22">
        <v>484</v>
      </c>
      <c r="B492" s="38" t="s">
        <v>198</v>
      </c>
      <c r="C492" s="38" t="s">
        <v>199</v>
      </c>
      <c r="D492" s="1" t="s">
        <v>49</v>
      </c>
      <c r="E492" s="3">
        <v>3000</v>
      </c>
      <c r="F492" s="5">
        <v>10.98</v>
      </c>
      <c r="G492" s="23">
        <f t="shared" si="7"/>
        <v>32940</v>
      </c>
      <c r="H492" s="2"/>
      <c r="I492" s="2"/>
      <c r="J492" s="2"/>
      <c r="K492" s="2"/>
      <c r="L492" s="2"/>
      <c r="M492" s="15"/>
      <c r="N492" s="15"/>
      <c r="O492" s="2"/>
      <c r="P492" s="2"/>
      <c r="Q492" s="2"/>
      <c r="R492" s="2"/>
      <c r="S492" s="2"/>
      <c r="T492" s="2"/>
      <c r="U492" s="24"/>
      <c r="V492" s="27"/>
      <c r="W492" s="26"/>
      <c r="X492" s="26"/>
      <c r="Y492" s="26"/>
      <c r="Z492" s="26"/>
      <c r="AA492" s="26"/>
      <c r="AB492" s="26"/>
      <c r="AC492" s="26"/>
      <c r="AD492" s="26"/>
      <c r="AE492" s="27"/>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158"/>
    </row>
    <row r="493" spans="1:59" ht="25.5" customHeight="1">
      <c r="A493" s="22">
        <v>485</v>
      </c>
      <c r="B493" s="38" t="s">
        <v>200</v>
      </c>
      <c r="C493" s="38" t="s">
        <v>201</v>
      </c>
      <c r="D493" s="44" t="s">
        <v>49</v>
      </c>
      <c r="E493" s="3">
        <v>3000</v>
      </c>
      <c r="F493" s="5">
        <v>119.75</v>
      </c>
      <c r="G493" s="23">
        <f t="shared" si="7"/>
        <v>359250</v>
      </c>
      <c r="H493" s="2"/>
      <c r="I493" s="2"/>
      <c r="J493" s="2"/>
      <c r="K493" s="2"/>
      <c r="L493" s="2"/>
      <c r="M493" s="15"/>
      <c r="N493" s="15"/>
      <c r="O493" s="2"/>
      <c r="P493" s="2"/>
      <c r="Q493" s="2"/>
      <c r="R493" s="2"/>
      <c r="S493" s="2"/>
      <c r="T493" s="2"/>
      <c r="U493" s="24"/>
      <c r="V493" s="27"/>
      <c r="W493" s="26"/>
      <c r="X493" s="26"/>
      <c r="Y493" s="26"/>
      <c r="Z493" s="26"/>
      <c r="AA493" s="26"/>
      <c r="AB493" s="26"/>
      <c r="AC493" s="26"/>
      <c r="AD493" s="26"/>
      <c r="AE493" s="27"/>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158"/>
    </row>
    <row r="494" spans="1:59" ht="25.5" customHeight="1">
      <c r="A494" s="22">
        <v>486</v>
      </c>
      <c r="B494" s="135" t="s">
        <v>202</v>
      </c>
      <c r="C494" s="135" t="s">
        <v>203</v>
      </c>
      <c r="D494" s="136" t="s">
        <v>83</v>
      </c>
      <c r="E494" s="3">
        <v>84</v>
      </c>
      <c r="F494" s="5">
        <v>433.93</v>
      </c>
      <c r="G494" s="23">
        <f t="shared" si="7"/>
        <v>36450.120000000003</v>
      </c>
      <c r="H494" s="2"/>
      <c r="I494" s="2"/>
      <c r="J494" s="2"/>
      <c r="K494" s="2"/>
      <c r="L494" s="2"/>
      <c r="M494" s="15"/>
      <c r="N494" s="15"/>
      <c r="O494" s="2"/>
      <c r="P494" s="2"/>
      <c r="Q494" s="2"/>
      <c r="R494" s="2"/>
      <c r="S494" s="2"/>
      <c r="T494" s="2"/>
      <c r="U494" s="24"/>
      <c r="V494" s="27"/>
      <c r="W494" s="26"/>
      <c r="X494" s="26"/>
      <c r="Y494" s="26"/>
      <c r="Z494" s="26"/>
      <c r="AA494" s="26"/>
      <c r="AB494" s="26"/>
      <c r="AC494" s="26"/>
      <c r="AD494" s="26"/>
      <c r="AE494" s="27"/>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158"/>
    </row>
    <row r="495" spans="1:59" ht="25.5" customHeight="1">
      <c r="A495" s="22">
        <v>487</v>
      </c>
      <c r="B495" s="135" t="s">
        <v>202</v>
      </c>
      <c r="C495" s="135" t="s">
        <v>204</v>
      </c>
      <c r="D495" s="48" t="s">
        <v>32</v>
      </c>
      <c r="E495" s="3">
        <v>5</v>
      </c>
      <c r="F495" s="5">
        <v>761.96</v>
      </c>
      <c r="G495" s="23">
        <f t="shared" si="7"/>
        <v>3809.8</v>
      </c>
      <c r="H495" s="2"/>
      <c r="I495" s="2"/>
      <c r="J495" s="2"/>
      <c r="K495" s="2"/>
      <c r="L495" s="2"/>
      <c r="M495" s="15"/>
      <c r="N495" s="15"/>
      <c r="O495" s="2"/>
      <c r="P495" s="2"/>
      <c r="Q495" s="2"/>
      <c r="R495" s="2"/>
      <c r="S495" s="2"/>
      <c r="T495" s="2"/>
      <c r="U495" s="24"/>
      <c r="V495" s="27"/>
      <c r="W495" s="26"/>
      <c r="X495" s="26"/>
      <c r="Y495" s="26"/>
      <c r="Z495" s="26"/>
      <c r="AA495" s="26"/>
      <c r="AB495" s="26"/>
      <c r="AC495" s="26"/>
      <c r="AD495" s="26"/>
      <c r="AE495" s="27"/>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158"/>
    </row>
    <row r="496" spans="1:59" ht="25.5" customHeight="1">
      <c r="A496" s="22">
        <v>488</v>
      </c>
      <c r="B496" s="38" t="s">
        <v>205</v>
      </c>
      <c r="C496" s="38" t="s">
        <v>206</v>
      </c>
      <c r="D496" s="1" t="s">
        <v>33</v>
      </c>
      <c r="E496" s="3">
        <v>6000</v>
      </c>
      <c r="F496" s="5">
        <v>95.65</v>
      </c>
      <c r="G496" s="23">
        <f t="shared" si="7"/>
        <v>573900</v>
      </c>
      <c r="H496" s="2"/>
      <c r="I496" s="2"/>
      <c r="J496" s="2"/>
      <c r="K496" s="2"/>
      <c r="L496" s="2"/>
      <c r="M496" s="15"/>
      <c r="N496" s="15"/>
      <c r="O496" s="2"/>
      <c r="P496" s="2"/>
      <c r="Q496" s="2"/>
      <c r="R496" s="2"/>
      <c r="S496" s="2"/>
      <c r="T496" s="2"/>
      <c r="U496" s="24"/>
      <c r="V496" s="27"/>
      <c r="W496" s="26"/>
      <c r="X496" s="26"/>
      <c r="Y496" s="26"/>
      <c r="Z496" s="26"/>
      <c r="AA496" s="26"/>
      <c r="AB496" s="26"/>
      <c r="AC496" s="26"/>
      <c r="AD496" s="26"/>
      <c r="AE496" s="27"/>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158"/>
    </row>
    <row r="497" spans="1:59" ht="25.5" customHeight="1">
      <c r="A497" s="22">
        <v>489</v>
      </c>
      <c r="B497" s="38" t="s">
        <v>207</v>
      </c>
      <c r="C497" s="38" t="s">
        <v>208</v>
      </c>
      <c r="D497" s="1" t="s">
        <v>209</v>
      </c>
      <c r="E497" s="3">
        <v>100</v>
      </c>
      <c r="F497" s="5">
        <v>1.9</v>
      </c>
      <c r="G497" s="23">
        <f t="shared" si="7"/>
        <v>190</v>
      </c>
      <c r="H497" s="2"/>
      <c r="I497" s="2"/>
      <c r="J497" s="2"/>
      <c r="K497" s="2"/>
      <c r="L497" s="2"/>
      <c r="M497" s="15"/>
      <c r="N497" s="15"/>
      <c r="O497" s="2"/>
      <c r="P497" s="2"/>
      <c r="Q497" s="2"/>
      <c r="R497" s="2"/>
      <c r="S497" s="2"/>
      <c r="T497" s="2"/>
      <c r="U497" s="24"/>
      <c r="V497" s="27"/>
      <c r="W497" s="26"/>
      <c r="X497" s="26"/>
      <c r="Y497" s="26"/>
      <c r="Z497" s="26"/>
      <c r="AA497" s="26"/>
      <c r="AB497" s="26"/>
      <c r="AC497" s="26"/>
      <c r="AD497" s="26"/>
      <c r="AE497" s="27"/>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158"/>
    </row>
    <row r="498" spans="1:59" ht="25.5" customHeight="1">
      <c r="A498" s="22">
        <v>490</v>
      </c>
      <c r="B498" s="38" t="s">
        <v>210</v>
      </c>
      <c r="C498" s="38" t="s">
        <v>211</v>
      </c>
      <c r="D498" s="1" t="s">
        <v>32</v>
      </c>
      <c r="E498" s="3">
        <v>234</v>
      </c>
      <c r="F498" s="5">
        <v>1800</v>
      </c>
      <c r="G498" s="23">
        <f t="shared" si="7"/>
        <v>421200</v>
      </c>
      <c r="H498" s="2"/>
      <c r="I498" s="2"/>
      <c r="J498" s="2"/>
      <c r="K498" s="2"/>
      <c r="L498" s="2"/>
      <c r="M498" s="15"/>
      <c r="N498" s="15"/>
      <c r="O498" s="2"/>
      <c r="P498" s="2"/>
      <c r="Q498" s="2"/>
      <c r="R498" s="2"/>
      <c r="S498" s="2"/>
      <c r="T498" s="2"/>
      <c r="U498" s="24"/>
      <c r="V498" s="27"/>
      <c r="W498" s="26"/>
      <c r="X498" s="26"/>
      <c r="Y498" s="26"/>
      <c r="Z498" s="26"/>
      <c r="AA498" s="26"/>
      <c r="AB498" s="26"/>
      <c r="AC498" s="26"/>
      <c r="AD498" s="26"/>
      <c r="AE498" s="27">
        <v>1500</v>
      </c>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v>1660</v>
      </c>
      <c r="BC498" s="26"/>
      <c r="BD498" s="26"/>
      <c r="BE498" s="26"/>
      <c r="BF498" s="26"/>
      <c r="BG498" s="158"/>
    </row>
    <row r="499" spans="1:59" ht="25.5" customHeight="1">
      <c r="A499" s="22">
        <v>491</v>
      </c>
      <c r="B499" s="38" t="s">
        <v>212</v>
      </c>
      <c r="C499" s="38" t="s">
        <v>213</v>
      </c>
      <c r="D499" s="44" t="s">
        <v>32</v>
      </c>
      <c r="E499" s="3">
        <v>6</v>
      </c>
      <c r="F499" s="5">
        <v>2700</v>
      </c>
      <c r="G499" s="23">
        <f t="shared" si="7"/>
        <v>16200</v>
      </c>
      <c r="H499" s="2"/>
      <c r="I499" s="2"/>
      <c r="J499" s="2"/>
      <c r="K499" s="2"/>
      <c r="L499" s="2"/>
      <c r="M499" s="15"/>
      <c r="N499" s="15"/>
      <c r="O499" s="2"/>
      <c r="P499" s="2"/>
      <c r="Q499" s="2"/>
      <c r="R499" s="2"/>
      <c r="S499" s="2"/>
      <c r="T499" s="2"/>
      <c r="U499" s="24"/>
      <c r="V499" s="27"/>
      <c r="W499" s="26"/>
      <c r="X499" s="26"/>
      <c r="Y499" s="26"/>
      <c r="Z499" s="26"/>
      <c r="AA499" s="26"/>
      <c r="AB499" s="26"/>
      <c r="AC499" s="26"/>
      <c r="AD499" s="26"/>
      <c r="AE499" s="27">
        <v>2700</v>
      </c>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v>2420</v>
      </c>
      <c r="BC499" s="26"/>
      <c r="BD499" s="26"/>
      <c r="BE499" s="26"/>
      <c r="BF499" s="26"/>
      <c r="BG499" s="158"/>
    </row>
    <row r="500" spans="1:59" ht="25.5" customHeight="1">
      <c r="A500" s="22">
        <v>492</v>
      </c>
      <c r="B500" s="38" t="s">
        <v>214</v>
      </c>
      <c r="C500" s="141" t="s">
        <v>215</v>
      </c>
      <c r="D500" s="44" t="s">
        <v>32</v>
      </c>
      <c r="E500" s="3">
        <v>5</v>
      </c>
      <c r="F500" s="5">
        <v>369.91</v>
      </c>
      <c r="G500" s="23">
        <f t="shared" si="7"/>
        <v>1849.5500000000002</v>
      </c>
      <c r="H500" s="2"/>
      <c r="I500" s="2"/>
      <c r="J500" s="2"/>
      <c r="K500" s="2"/>
      <c r="L500" s="2"/>
      <c r="M500" s="15"/>
      <c r="N500" s="15"/>
      <c r="O500" s="2"/>
      <c r="P500" s="2"/>
      <c r="Q500" s="2"/>
      <c r="R500" s="2"/>
      <c r="S500" s="2"/>
      <c r="T500" s="2"/>
      <c r="U500" s="24"/>
      <c r="V500" s="27"/>
      <c r="W500" s="26"/>
      <c r="X500" s="26"/>
      <c r="Y500" s="26"/>
      <c r="Z500" s="26"/>
      <c r="AA500" s="26"/>
      <c r="AB500" s="26"/>
      <c r="AC500" s="26"/>
      <c r="AD500" s="26"/>
      <c r="AE500" s="27"/>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158"/>
    </row>
    <row r="501" spans="1:59" ht="25.5" customHeight="1">
      <c r="A501" s="22">
        <v>493</v>
      </c>
      <c r="B501" s="38" t="s">
        <v>216</v>
      </c>
      <c r="C501" s="38" t="s">
        <v>217</v>
      </c>
      <c r="D501" s="44" t="s">
        <v>32</v>
      </c>
      <c r="E501" s="3">
        <v>186</v>
      </c>
      <c r="F501" s="5">
        <v>1600</v>
      </c>
      <c r="G501" s="23">
        <f t="shared" si="7"/>
        <v>297600</v>
      </c>
      <c r="H501" s="2"/>
      <c r="I501" s="2"/>
      <c r="J501" s="2"/>
      <c r="K501" s="2"/>
      <c r="L501" s="2"/>
      <c r="M501" s="15"/>
      <c r="N501" s="15"/>
      <c r="O501" s="2"/>
      <c r="P501" s="2"/>
      <c r="Q501" s="2"/>
      <c r="R501" s="2"/>
      <c r="S501" s="2"/>
      <c r="T501" s="2"/>
      <c r="U501" s="24"/>
      <c r="V501" s="27"/>
      <c r="W501" s="26"/>
      <c r="X501" s="26"/>
      <c r="Y501" s="26"/>
      <c r="Z501" s="26"/>
      <c r="AA501" s="26"/>
      <c r="AB501" s="26"/>
      <c r="AC501" s="26"/>
      <c r="AD501" s="26"/>
      <c r="AE501" s="27">
        <v>1595</v>
      </c>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158"/>
    </row>
    <row r="502" spans="1:59" ht="25.5" customHeight="1">
      <c r="A502" s="22">
        <v>494</v>
      </c>
      <c r="B502" s="142" t="s">
        <v>218</v>
      </c>
      <c r="C502" s="142" t="s">
        <v>219</v>
      </c>
      <c r="D502" s="39" t="s">
        <v>32</v>
      </c>
      <c r="E502" s="3">
        <v>24</v>
      </c>
      <c r="F502" s="5">
        <v>2696.4</v>
      </c>
      <c r="G502" s="23">
        <f t="shared" si="7"/>
        <v>64713.600000000006</v>
      </c>
      <c r="H502" s="2"/>
      <c r="I502" s="2"/>
      <c r="J502" s="2"/>
      <c r="K502" s="2"/>
      <c r="L502" s="2"/>
      <c r="M502" s="15"/>
      <c r="N502" s="15"/>
      <c r="O502" s="2"/>
      <c r="P502" s="2"/>
      <c r="Q502" s="2"/>
      <c r="R502" s="2"/>
      <c r="S502" s="2"/>
      <c r="T502" s="2"/>
      <c r="U502" s="24"/>
      <c r="V502" s="27"/>
      <c r="W502" s="26"/>
      <c r="X502" s="26"/>
      <c r="Y502" s="26"/>
      <c r="Z502" s="26"/>
      <c r="AA502" s="26"/>
      <c r="AB502" s="26"/>
      <c r="AC502" s="26"/>
      <c r="AD502" s="26"/>
      <c r="AE502" s="27"/>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158"/>
    </row>
    <row r="503" spans="1:59" ht="25.5" customHeight="1">
      <c r="A503" s="22">
        <v>495</v>
      </c>
      <c r="B503" s="84" t="s">
        <v>220</v>
      </c>
      <c r="C503" s="4" t="s">
        <v>221</v>
      </c>
      <c r="D503" s="6" t="s">
        <v>222</v>
      </c>
      <c r="E503" s="3">
        <v>10</v>
      </c>
      <c r="F503" s="5">
        <v>2321.9</v>
      </c>
      <c r="G503" s="23">
        <f t="shared" si="7"/>
        <v>23219</v>
      </c>
      <c r="H503" s="2"/>
      <c r="I503" s="2"/>
      <c r="J503" s="2"/>
      <c r="K503" s="2"/>
      <c r="L503" s="2"/>
      <c r="M503" s="15"/>
      <c r="N503" s="15"/>
      <c r="O503" s="2"/>
      <c r="P503" s="2"/>
      <c r="Q503" s="2"/>
      <c r="R503" s="2"/>
      <c r="S503" s="2"/>
      <c r="T503" s="2"/>
      <c r="U503" s="24"/>
      <c r="V503" s="27"/>
      <c r="W503" s="26"/>
      <c r="X503" s="26"/>
      <c r="Y503" s="26"/>
      <c r="Z503" s="26"/>
      <c r="AA503" s="26"/>
      <c r="AB503" s="26"/>
      <c r="AC503" s="26"/>
      <c r="AD503" s="26"/>
      <c r="AE503" s="27"/>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158"/>
    </row>
    <row r="504" spans="1:59" ht="25.5" customHeight="1">
      <c r="A504" s="22">
        <v>496</v>
      </c>
      <c r="B504" s="84" t="s">
        <v>223</v>
      </c>
      <c r="C504" s="4" t="s">
        <v>224</v>
      </c>
      <c r="D504" s="6" t="s">
        <v>21</v>
      </c>
      <c r="E504" s="3">
        <v>250</v>
      </c>
      <c r="F504" s="5">
        <v>1599.65</v>
      </c>
      <c r="G504" s="23">
        <f t="shared" si="7"/>
        <v>399912.5</v>
      </c>
      <c r="H504" s="2"/>
      <c r="I504" s="2"/>
      <c r="J504" s="2"/>
      <c r="K504" s="2"/>
      <c r="L504" s="2"/>
      <c r="M504" s="15"/>
      <c r="N504" s="15"/>
      <c r="O504" s="2"/>
      <c r="P504" s="2"/>
      <c r="Q504" s="2"/>
      <c r="R504" s="2"/>
      <c r="S504" s="2"/>
      <c r="T504" s="2"/>
      <c r="U504" s="24"/>
      <c r="V504" s="27"/>
      <c r="W504" s="26"/>
      <c r="X504" s="26"/>
      <c r="Y504" s="26"/>
      <c r="Z504" s="26"/>
      <c r="AA504" s="26"/>
      <c r="AB504" s="26"/>
      <c r="AC504" s="26"/>
      <c r="AD504" s="26"/>
      <c r="AE504" s="27"/>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158"/>
    </row>
    <row r="505" spans="1:59" ht="25.5" customHeight="1">
      <c r="A505" s="22">
        <v>497</v>
      </c>
      <c r="B505" s="96" t="s">
        <v>225</v>
      </c>
      <c r="C505" s="4" t="s">
        <v>226</v>
      </c>
      <c r="D505" s="6" t="s">
        <v>227</v>
      </c>
      <c r="E505" s="3">
        <v>1000</v>
      </c>
      <c r="F505" s="10">
        <v>20.329999999999998</v>
      </c>
      <c r="G505" s="23">
        <f t="shared" si="7"/>
        <v>20330</v>
      </c>
      <c r="H505" s="2"/>
      <c r="I505" s="2"/>
      <c r="J505" s="2"/>
      <c r="K505" s="2"/>
      <c r="L505" s="2"/>
      <c r="M505" s="15"/>
      <c r="N505" s="15"/>
      <c r="O505" s="2"/>
      <c r="P505" s="2"/>
      <c r="Q505" s="2"/>
      <c r="R505" s="2"/>
      <c r="S505" s="2"/>
      <c r="T505" s="2"/>
      <c r="U505" s="24"/>
      <c r="V505" s="27"/>
      <c r="W505" s="26"/>
      <c r="X505" s="26"/>
      <c r="Y505" s="26"/>
      <c r="Z505" s="26"/>
      <c r="AA505" s="26"/>
      <c r="AB505" s="26"/>
      <c r="AC505" s="26"/>
      <c r="AD505" s="26"/>
      <c r="AE505" s="27"/>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158"/>
    </row>
    <row r="506" spans="1:59" ht="25.5" customHeight="1">
      <c r="A506" s="22">
        <v>498</v>
      </c>
      <c r="B506" s="56" t="s">
        <v>228</v>
      </c>
      <c r="C506" s="38" t="s">
        <v>229</v>
      </c>
      <c r="D506" s="1" t="s">
        <v>33</v>
      </c>
      <c r="E506" s="3">
        <v>200</v>
      </c>
      <c r="F506" s="5">
        <v>142.03</v>
      </c>
      <c r="G506" s="23">
        <f t="shared" si="7"/>
        <v>28406</v>
      </c>
      <c r="H506" s="2"/>
      <c r="I506" s="2"/>
      <c r="J506" s="2"/>
      <c r="K506" s="2"/>
      <c r="L506" s="2"/>
      <c r="M506" s="15"/>
      <c r="N506" s="15"/>
      <c r="O506" s="2"/>
      <c r="P506" s="2"/>
      <c r="Q506" s="2"/>
      <c r="R506" s="2"/>
      <c r="S506" s="2"/>
      <c r="T506" s="2"/>
      <c r="U506" s="24"/>
      <c r="V506" s="27"/>
      <c r="W506" s="26"/>
      <c r="X506" s="26"/>
      <c r="Y506" s="26"/>
      <c r="Z506" s="26"/>
      <c r="AA506" s="26"/>
      <c r="AB506" s="26"/>
      <c r="AC506" s="26"/>
      <c r="AD506" s="26"/>
      <c r="AE506" s="27"/>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158"/>
    </row>
    <row r="507" spans="1:59" ht="25.5" customHeight="1">
      <c r="A507" s="22">
        <v>499</v>
      </c>
      <c r="B507" s="50" t="s">
        <v>230</v>
      </c>
      <c r="C507" s="38" t="s">
        <v>231</v>
      </c>
      <c r="D507" s="1" t="s">
        <v>89</v>
      </c>
      <c r="E507" s="3">
        <v>530</v>
      </c>
      <c r="F507" s="5">
        <v>218.28</v>
      </c>
      <c r="G507" s="23">
        <f t="shared" si="7"/>
        <v>115688.4</v>
      </c>
      <c r="H507" s="2"/>
      <c r="I507" s="2"/>
      <c r="J507" s="2"/>
      <c r="K507" s="2"/>
      <c r="L507" s="2"/>
      <c r="M507" s="15"/>
      <c r="N507" s="15"/>
      <c r="O507" s="2"/>
      <c r="P507" s="2"/>
      <c r="Q507" s="2"/>
      <c r="R507" s="2"/>
      <c r="S507" s="2"/>
      <c r="T507" s="2"/>
      <c r="U507" s="24"/>
      <c r="V507" s="27"/>
      <c r="W507" s="26"/>
      <c r="X507" s="26"/>
      <c r="Y507" s="26"/>
      <c r="Z507" s="26"/>
      <c r="AA507" s="26"/>
      <c r="AB507" s="26"/>
      <c r="AC507" s="26"/>
      <c r="AD507" s="26"/>
      <c r="AE507" s="27"/>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158"/>
    </row>
    <row r="508" spans="1:59" ht="25.5" customHeight="1">
      <c r="A508" s="22">
        <v>500</v>
      </c>
      <c r="B508" s="50" t="s">
        <v>232</v>
      </c>
      <c r="C508" s="38" t="s">
        <v>233</v>
      </c>
      <c r="D508" s="1" t="s">
        <v>89</v>
      </c>
      <c r="E508" s="3">
        <v>300</v>
      </c>
      <c r="F508" s="5">
        <v>29.17</v>
      </c>
      <c r="G508" s="23">
        <f t="shared" si="7"/>
        <v>8751</v>
      </c>
      <c r="H508" s="2"/>
      <c r="I508" s="2"/>
      <c r="J508" s="2"/>
      <c r="K508" s="2"/>
      <c r="L508" s="2"/>
      <c r="M508" s="15"/>
      <c r="N508" s="15"/>
      <c r="O508" s="2"/>
      <c r="P508" s="2"/>
      <c r="Q508" s="2"/>
      <c r="R508" s="2"/>
      <c r="S508" s="2"/>
      <c r="T508" s="2"/>
      <c r="U508" s="24"/>
      <c r="V508" s="27"/>
      <c r="W508" s="26"/>
      <c r="X508" s="26"/>
      <c r="Y508" s="26"/>
      <c r="Z508" s="26"/>
      <c r="AA508" s="26"/>
      <c r="AB508" s="26"/>
      <c r="AC508" s="26"/>
      <c r="AD508" s="26"/>
      <c r="AE508" s="27"/>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158"/>
    </row>
    <row r="509" spans="1:59" ht="25.5" customHeight="1">
      <c r="A509" s="22" t="s">
        <v>990</v>
      </c>
      <c r="B509" s="130" t="s">
        <v>50</v>
      </c>
      <c r="C509" s="4" t="s">
        <v>234</v>
      </c>
      <c r="D509" s="39" t="s">
        <v>33</v>
      </c>
      <c r="E509" s="3">
        <v>220</v>
      </c>
      <c r="F509" s="11">
        <v>1000</v>
      </c>
      <c r="G509" s="23">
        <f t="shared" si="7"/>
        <v>220000</v>
      </c>
      <c r="H509" s="2"/>
      <c r="I509" s="2"/>
      <c r="J509" s="2"/>
      <c r="K509" s="2"/>
      <c r="L509" s="2"/>
      <c r="M509" s="15"/>
      <c r="N509" s="15"/>
      <c r="O509" s="2"/>
      <c r="P509" s="2"/>
      <c r="Q509" s="2"/>
      <c r="R509" s="2"/>
      <c r="S509" s="2"/>
      <c r="T509" s="2"/>
      <c r="U509" s="24"/>
      <c r="V509" s="27"/>
      <c r="W509" s="26"/>
      <c r="X509" s="26"/>
      <c r="Y509" s="26"/>
      <c r="Z509" s="26"/>
      <c r="AA509" s="26"/>
      <c r="AB509" s="26"/>
      <c r="AC509" s="26"/>
      <c r="AD509" s="26"/>
      <c r="AE509" s="27"/>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158"/>
    </row>
    <row r="510" spans="1:59" ht="25.5" customHeight="1">
      <c r="A510" s="22">
        <v>502</v>
      </c>
      <c r="B510" s="43" t="s">
        <v>235</v>
      </c>
      <c r="C510" s="38" t="s">
        <v>236</v>
      </c>
      <c r="D510" s="52" t="s">
        <v>27</v>
      </c>
      <c r="E510" s="3">
        <v>31</v>
      </c>
      <c r="F510" s="11">
        <v>31030</v>
      </c>
      <c r="G510" s="23">
        <f t="shared" si="7"/>
        <v>961930</v>
      </c>
      <c r="H510" s="2"/>
      <c r="I510" s="2"/>
      <c r="J510" s="2"/>
      <c r="K510" s="2"/>
      <c r="L510" s="2"/>
      <c r="M510" s="15"/>
      <c r="N510" s="15"/>
      <c r="O510" s="2"/>
      <c r="P510" s="2"/>
      <c r="Q510" s="2"/>
      <c r="R510" s="2"/>
      <c r="S510" s="2"/>
      <c r="T510" s="2"/>
      <c r="U510" s="24"/>
      <c r="V510" s="27"/>
      <c r="W510" s="26"/>
      <c r="X510" s="26"/>
      <c r="Y510" s="26"/>
      <c r="Z510" s="26"/>
      <c r="AA510" s="26"/>
      <c r="AB510" s="26"/>
      <c r="AC510" s="26"/>
      <c r="AD510" s="26"/>
      <c r="AE510" s="27"/>
      <c r="AF510" s="26"/>
      <c r="AG510" s="26"/>
      <c r="AH510" s="26"/>
      <c r="AI510" s="26"/>
      <c r="AJ510" s="26"/>
      <c r="AK510" s="26"/>
      <c r="AL510" s="26"/>
      <c r="AM510" s="26"/>
      <c r="AN510" s="26"/>
      <c r="AO510" s="26"/>
      <c r="AP510" s="26"/>
      <c r="AQ510" s="26"/>
      <c r="AR510" s="26"/>
      <c r="AS510" s="26"/>
      <c r="AT510" s="26"/>
      <c r="AU510" s="26"/>
      <c r="AV510" s="26"/>
      <c r="AW510" s="26"/>
      <c r="AX510" s="26"/>
      <c r="AY510" s="26">
        <v>28000</v>
      </c>
      <c r="AZ510" s="26"/>
      <c r="BA510" s="26"/>
      <c r="BB510" s="26"/>
      <c r="BC510" s="26"/>
      <c r="BD510" s="26"/>
      <c r="BE510" s="26"/>
      <c r="BF510" s="26"/>
      <c r="BG510" s="158"/>
    </row>
    <row r="511" spans="1:59" ht="25.5" customHeight="1">
      <c r="A511" s="22">
        <v>503</v>
      </c>
      <c r="B511" s="28" t="s">
        <v>237</v>
      </c>
      <c r="C511" s="28" t="s">
        <v>238</v>
      </c>
      <c r="D511" s="52" t="s">
        <v>27</v>
      </c>
      <c r="E511" s="3">
        <v>20</v>
      </c>
      <c r="F511" s="11">
        <v>54570</v>
      </c>
      <c r="G511" s="23">
        <f t="shared" si="7"/>
        <v>1091400</v>
      </c>
      <c r="H511" s="2"/>
      <c r="I511" s="2"/>
      <c r="J511" s="2"/>
      <c r="K511" s="2"/>
      <c r="L511" s="2"/>
      <c r="M511" s="15"/>
      <c r="N511" s="15"/>
      <c r="O511" s="2"/>
      <c r="P511" s="2"/>
      <c r="Q511" s="2"/>
      <c r="R511" s="2"/>
      <c r="S511" s="2"/>
      <c r="T511" s="2"/>
      <c r="U511" s="24"/>
      <c r="V511" s="27"/>
      <c r="W511" s="26"/>
      <c r="X511" s="26"/>
      <c r="Y511" s="26"/>
      <c r="Z511" s="26"/>
      <c r="AA511" s="26"/>
      <c r="AB511" s="26"/>
      <c r="AC511" s="26"/>
      <c r="AD511" s="26"/>
      <c r="AE511" s="27"/>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158"/>
    </row>
    <row r="512" spans="1:59" ht="25.5" customHeight="1">
      <c r="A512" s="22">
        <v>504</v>
      </c>
      <c r="B512" s="143" t="s">
        <v>35</v>
      </c>
      <c r="C512" s="89" t="s">
        <v>239</v>
      </c>
      <c r="D512" s="144" t="s">
        <v>240</v>
      </c>
      <c r="E512" s="77">
        <v>100</v>
      </c>
      <c r="F512" s="12">
        <v>10.220000000000001</v>
      </c>
      <c r="G512" s="23">
        <f t="shared" si="7"/>
        <v>1022.0000000000001</v>
      </c>
      <c r="H512" s="2"/>
      <c r="I512" s="2"/>
      <c r="J512" s="2"/>
      <c r="K512" s="2"/>
      <c r="L512" s="2"/>
      <c r="M512" s="15"/>
      <c r="N512" s="15"/>
      <c r="O512" s="2"/>
      <c r="P512" s="2"/>
      <c r="Q512" s="2"/>
      <c r="R512" s="2"/>
      <c r="S512" s="2"/>
      <c r="T512" s="2"/>
      <c r="U512" s="24"/>
      <c r="V512" s="27"/>
      <c r="W512" s="26"/>
      <c r="X512" s="26"/>
      <c r="Y512" s="26"/>
      <c r="Z512" s="26"/>
      <c r="AA512" s="26"/>
      <c r="AB512" s="26"/>
      <c r="AC512" s="26"/>
      <c r="AD512" s="26"/>
      <c r="AE512" s="27"/>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158"/>
    </row>
    <row r="513" spans="1:59" ht="25.5" customHeight="1">
      <c r="A513" s="22">
        <v>505</v>
      </c>
      <c r="B513" s="145" t="s">
        <v>241</v>
      </c>
      <c r="C513" s="146" t="s">
        <v>242</v>
      </c>
      <c r="D513" s="147" t="s">
        <v>32</v>
      </c>
      <c r="E513" s="77">
        <v>2</v>
      </c>
      <c r="F513" s="12">
        <v>100000</v>
      </c>
      <c r="G513" s="23">
        <f t="shared" si="7"/>
        <v>200000</v>
      </c>
      <c r="H513" s="2"/>
      <c r="I513" s="2"/>
      <c r="J513" s="2"/>
      <c r="K513" s="2"/>
      <c r="L513" s="2"/>
      <c r="M513" s="15"/>
      <c r="N513" s="15"/>
      <c r="O513" s="2"/>
      <c r="P513" s="2"/>
      <c r="Q513" s="2"/>
      <c r="R513" s="2"/>
      <c r="S513" s="2"/>
      <c r="T513" s="2"/>
      <c r="U513" s="24"/>
      <c r="V513" s="27"/>
      <c r="W513" s="26"/>
      <c r="X513" s="26"/>
      <c r="Y513" s="26"/>
      <c r="Z513" s="26"/>
      <c r="AA513" s="26"/>
      <c r="AB513" s="26"/>
      <c r="AC513" s="26"/>
      <c r="AD513" s="26"/>
      <c r="AE513" s="27"/>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158"/>
    </row>
    <row r="514" spans="1:59" ht="25.5" customHeight="1">
      <c r="A514" s="22">
        <v>506</v>
      </c>
      <c r="B514" s="143" t="s">
        <v>243</v>
      </c>
      <c r="C514" s="89" t="s">
        <v>244</v>
      </c>
      <c r="D514" s="147" t="s">
        <v>32</v>
      </c>
      <c r="E514" s="77">
        <v>40</v>
      </c>
      <c r="F514" s="12">
        <v>2294.56</v>
      </c>
      <c r="G514" s="23">
        <f t="shared" ref="G514:G516" si="8">F514*E514</f>
        <v>91782.399999999994</v>
      </c>
      <c r="H514" s="2"/>
      <c r="I514" s="2"/>
      <c r="J514" s="2"/>
      <c r="K514" s="2"/>
      <c r="L514" s="2"/>
      <c r="M514" s="15"/>
      <c r="N514" s="15"/>
      <c r="O514" s="2"/>
      <c r="P514" s="2"/>
      <c r="Q514" s="2"/>
      <c r="R514" s="2"/>
      <c r="S514" s="2"/>
      <c r="T514" s="2"/>
      <c r="U514" s="24"/>
      <c r="V514" s="27"/>
      <c r="W514" s="26"/>
      <c r="X514" s="26"/>
      <c r="Y514" s="26"/>
      <c r="Z514" s="26"/>
      <c r="AA514" s="26"/>
      <c r="AB514" s="26"/>
      <c r="AC514" s="26"/>
      <c r="AD514" s="26"/>
      <c r="AE514" s="27"/>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158"/>
    </row>
    <row r="515" spans="1:59" ht="25.5" customHeight="1">
      <c r="A515" s="22">
        <v>507</v>
      </c>
      <c r="B515" s="13" t="s">
        <v>245</v>
      </c>
      <c r="C515" s="14" t="s">
        <v>246</v>
      </c>
      <c r="D515" s="148" t="s">
        <v>89</v>
      </c>
      <c r="E515" s="77">
        <v>1000</v>
      </c>
      <c r="F515" s="12">
        <v>1.07</v>
      </c>
      <c r="G515" s="23">
        <f t="shared" si="8"/>
        <v>1070</v>
      </c>
      <c r="H515" s="2"/>
      <c r="I515" s="2"/>
      <c r="J515" s="2"/>
      <c r="K515" s="2"/>
      <c r="L515" s="2"/>
      <c r="M515" s="15"/>
      <c r="N515" s="15"/>
      <c r="O515" s="2"/>
      <c r="P515" s="2"/>
      <c r="Q515" s="2"/>
      <c r="R515" s="2"/>
      <c r="S515" s="2"/>
      <c r="T515" s="2"/>
      <c r="U515" s="24"/>
      <c r="V515" s="27"/>
      <c r="W515" s="26"/>
      <c r="X515" s="26"/>
      <c r="Y515" s="26"/>
      <c r="Z515" s="26"/>
      <c r="AA515" s="26"/>
      <c r="AB515" s="26"/>
      <c r="AC515" s="26"/>
      <c r="AD515" s="26"/>
      <c r="AE515" s="27"/>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158"/>
    </row>
    <row r="516" spans="1:59" ht="25.5" customHeight="1">
      <c r="A516" s="22">
        <v>508</v>
      </c>
      <c r="B516" s="38" t="s">
        <v>247</v>
      </c>
      <c r="C516" s="38" t="s">
        <v>248</v>
      </c>
      <c r="D516" s="1" t="s">
        <v>26</v>
      </c>
      <c r="E516" s="3">
        <v>500</v>
      </c>
      <c r="F516" s="10">
        <v>1320</v>
      </c>
      <c r="G516" s="23">
        <f t="shared" si="8"/>
        <v>660000</v>
      </c>
      <c r="H516" s="2"/>
      <c r="I516" s="2"/>
      <c r="J516" s="2"/>
      <c r="K516" s="2"/>
      <c r="L516" s="2"/>
      <c r="M516" s="15"/>
      <c r="N516" s="15"/>
      <c r="O516" s="2"/>
      <c r="P516" s="2"/>
      <c r="Q516" s="2"/>
      <c r="R516" s="2"/>
      <c r="S516" s="2"/>
      <c r="T516" s="2"/>
      <c r="U516" s="24"/>
      <c r="V516" s="27"/>
      <c r="W516" s="26"/>
      <c r="X516" s="26"/>
      <c r="Y516" s="26"/>
      <c r="Z516" s="26"/>
      <c r="AA516" s="26"/>
      <c r="AB516" s="26"/>
      <c r="AC516" s="26"/>
      <c r="AD516" s="26"/>
      <c r="AE516" s="27"/>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158"/>
    </row>
    <row r="517" spans="1:59" ht="42.75" customHeight="1">
      <c r="A517" s="16"/>
      <c r="B517" s="17" t="s">
        <v>25</v>
      </c>
      <c r="C517" s="18"/>
      <c r="D517" s="1"/>
      <c r="E517" s="3"/>
      <c r="F517" s="19"/>
      <c r="G517" s="149">
        <f>SUM(G9:G516)</f>
        <v>271717598.69999999</v>
      </c>
      <c r="H517" s="149"/>
      <c r="I517" s="149"/>
      <c r="J517" s="149"/>
      <c r="K517" s="149"/>
      <c r="L517" s="149"/>
      <c r="M517" s="150"/>
      <c r="N517" s="150"/>
      <c r="O517" s="149"/>
      <c r="P517" s="149"/>
      <c r="Q517" s="149"/>
      <c r="R517" s="149"/>
      <c r="S517" s="149"/>
      <c r="T517" s="149"/>
      <c r="U517" s="151"/>
      <c r="V517" s="25"/>
      <c r="W517" s="26"/>
      <c r="X517" s="26"/>
      <c r="Y517" s="26"/>
      <c r="Z517" s="26"/>
      <c r="AA517" s="26"/>
      <c r="AB517" s="26"/>
      <c r="AC517" s="26"/>
      <c r="AD517" s="26"/>
      <c r="AE517" s="27"/>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188"/>
    </row>
    <row r="518" spans="1:59" ht="33" customHeight="1">
      <c r="B518" s="152" t="s">
        <v>6</v>
      </c>
      <c r="C518" s="152"/>
      <c r="E518" s="20"/>
    </row>
    <row r="519" spans="1:59" ht="52.5" customHeight="1">
      <c r="B519" s="209" t="s">
        <v>249</v>
      </c>
      <c r="C519" s="209"/>
      <c r="D519" s="209"/>
      <c r="E519" s="20"/>
    </row>
    <row r="520" spans="1:59" ht="17.25" customHeight="1">
      <c r="B520" s="197" t="s">
        <v>15</v>
      </c>
      <c r="C520" s="197"/>
      <c r="D520" s="197"/>
      <c r="E520" s="197"/>
      <c r="F520" s="197"/>
      <c r="G520" s="197"/>
      <c r="H520" s="155"/>
      <c r="I520" s="155"/>
      <c r="J520" s="155"/>
      <c r="K520" s="155"/>
      <c r="L520" s="155"/>
      <c r="M520" s="156"/>
      <c r="N520" s="156"/>
      <c r="O520" s="155"/>
      <c r="P520" s="155"/>
      <c r="Q520" s="155"/>
      <c r="R520" s="155"/>
      <c r="S520" s="155"/>
      <c r="T520" s="155"/>
      <c r="U520" s="155"/>
    </row>
    <row r="521" spans="1:59" ht="66" customHeight="1">
      <c r="B521" s="196" t="s">
        <v>253</v>
      </c>
      <c r="C521" s="196"/>
      <c r="D521" s="196"/>
      <c r="E521" s="196"/>
      <c r="F521" s="196"/>
      <c r="G521" s="196"/>
      <c r="H521" s="196"/>
      <c r="I521" s="196"/>
      <c r="J521" s="196"/>
      <c r="K521" s="196"/>
      <c r="L521" s="196"/>
      <c r="M521" s="196"/>
      <c r="N521" s="196"/>
      <c r="O521" s="196"/>
      <c r="P521" s="196"/>
      <c r="Q521" s="196"/>
      <c r="R521" s="196"/>
      <c r="S521" s="196"/>
      <c r="T521" s="196"/>
      <c r="U521" s="196"/>
      <c r="V521" s="196"/>
      <c r="W521" s="196"/>
      <c r="X521" s="196"/>
      <c r="Y521" s="196"/>
      <c r="Z521" s="196"/>
      <c r="AA521" s="196"/>
      <c r="AB521" s="196"/>
      <c r="AC521" s="196"/>
      <c r="AD521" s="196"/>
      <c r="AE521" s="196"/>
      <c r="AF521" s="196"/>
      <c r="AG521" s="196"/>
      <c r="AH521" s="196"/>
      <c r="AI521" s="196"/>
      <c r="AJ521" s="196"/>
      <c r="AK521" s="196"/>
      <c r="AL521" s="196"/>
      <c r="AM521" s="196"/>
      <c r="AN521" s="196"/>
      <c r="AO521" s="196"/>
      <c r="AP521" s="196"/>
      <c r="AQ521" s="196"/>
      <c r="AR521" s="196"/>
      <c r="AS521" s="196"/>
      <c r="AT521" s="196"/>
      <c r="AU521" s="196"/>
      <c r="AV521" s="196"/>
      <c r="AW521" s="196"/>
      <c r="AX521" s="196"/>
      <c r="AY521" s="196"/>
      <c r="AZ521" s="196"/>
      <c r="BA521" s="196"/>
      <c r="BB521" s="196"/>
      <c r="BC521" s="196"/>
      <c r="BD521" s="196"/>
      <c r="BE521" s="196"/>
      <c r="BF521" s="196"/>
      <c r="BG521" s="196"/>
    </row>
    <row r="522" spans="1:59" ht="27" customHeight="1">
      <c r="B522" s="191" t="s">
        <v>991</v>
      </c>
      <c r="C522" s="191"/>
      <c r="D522" s="191"/>
      <c r="E522" s="191"/>
      <c r="F522" s="191"/>
      <c r="G522" s="191"/>
      <c r="H522" s="191"/>
      <c r="I522" s="191"/>
      <c r="J522" s="191"/>
      <c r="K522" s="191"/>
      <c r="L522" s="191"/>
      <c r="M522" s="191"/>
      <c r="N522" s="191"/>
      <c r="O522" s="191"/>
      <c r="P522" s="191"/>
      <c r="Q522" s="191"/>
      <c r="R522" s="191"/>
      <c r="S522" s="191"/>
      <c r="T522" s="191"/>
      <c r="U522" s="191"/>
      <c r="V522" s="191"/>
      <c r="W522" s="191"/>
      <c r="X522" s="191"/>
      <c r="Y522" s="191"/>
      <c r="Z522" s="191"/>
      <c r="AA522" s="191"/>
      <c r="AB522" s="191"/>
      <c r="AC522" s="191"/>
      <c r="AD522" s="191"/>
      <c r="AE522" s="191"/>
      <c r="AF522" s="191"/>
      <c r="AG522" s="191"/>
      <c r="AH522" s="191"/>
      <c r="AI522" s="191"/>
      <c r="AJ522" s="191"/>
      <c r="AK522" s="191"/>
      <c r="AL522" s="191"/>
      <c r="AM522" s="191"/>
      <c r="AN522" s="191"/>
      <c r="AO522" s="191"/>
      <c r="AP522" s="191"/>
      <c r="AQ522" s="191"/>
      <c r="AR522" s="191"/>
      <c r="AS522" s="191"/>
      <c r="AT522" s="191"/>
      <c r="AU522" s="191"/>
      <c r="AV522" s="191"/>
      <c r="AW522" s="191"/>
      <c r="AX522" s="191"/>
      <c r="AY522" s="191"/>
      <c r="AZ522" s="191"/>
      <c r="BA522" s="191"/>
      <c r="BB522" s="191"/>
      <c r="BC522" s="191"/>
      <c r="BD522" s="191"/>
      <c r="BE522" s="191"/>
      <c r="BF522" s="191"/>
      <c r="BG522" s="191"/>
    </row>
    <row r="523" spans="1:59" ht="27" customHeight="1">
      <c r="B523" s="191" t="s">
        <v>1024</v>
      </c>
      <c r="C523" s="191"/>
      <c r="D523" s="191"/>
      <c r="E523" s="191"/>
      <c r="F523" s="191"/>
      <c r="G523" s="191"/>
      <c r="H523" s="191"/>
      <c r="I523" s="191"/>
      <c r="J523" s="191"/>
      <c r="K523" s="191"/>
      <c r="L523" s="191"/>
      <c r="M523" s="191"/>
      <c r="N523" s="191"/>
      <c r="O523" s="191"/>
      <c r="P523" s="191"/>
      <c r="Q523" s="191"/>
      <c r="R523" s="191"/>
      <c r="S523" s="191"/>
      <c r="T523" s="191"/>
      <c r="U523" s="191"/>
      <c r="V523" s="191"/>
      <c r="W523" s="191"/>
      <c r="X523" s="191"/>
      <c r="Y523" s="191"/>
      <c r="Z523" s="191"/>
      <c r="AA523" s="191"/>
      <c r="AB523" s="191"/>
      <c r="AC523" s="191"/>
      <c r="AD523" s="191"/>
      <c r="AE523" s="191"/>
      <c r="AF523" s="191"/>
      <c r="AG523" s="191"/>
      <c r="AH523" s="191"/>
      <c r="AI523" s="191"/>
      <c r="AJ523" s="191"/>
      <c r="AK523" s="191"/>
      <c r="AL523" s="191"/>
      <c r="AM523" s="191"/>
      <c r="AN523" s="191"/>
      <c r="AO523" s="191"/>
      <c r="AP523" s="191"/>
      <c r="AQ523" s="191"/>
      <c r="AR523" s="191"/>
      <c r="AS523" s="191"/>
      <c r="AT523" s="191"/>
      <c r="AU523" s="191"/>
      <c r="AV523" s="191"/>
      <c r="AW523" s="191"/>
      <c r="AX523" s="191"/>
      <c r="AY523" s="191"/>
      <c r="AZ523" s="191"/>
      <c r="BA523" s="191"/>
      <c r="BB523" s="191"/>
      <c r="BC523" s="191"/>
      <c r="BD523" s="191"/>
      <c r="BE523" s="191"/>
      <c r="BF523" s="191"/>
      <c r="BG523" s="191"/>
    </row>
    <row r="524" spans="1:59" ht="27" customHeight="1">
      <c r="B524" s="191" t="s">
        <v>1029</v>
      </c>
      <c r="C524" s="191"/>
      <c r="D524" s="191"/>
      <c r="E524" s="191"/>
      <c r="F524" s="191"/>
      <c r="G524" s="191"/>
      <c r="H524" s="191"/>
      <c r="I524" s="191"/>
      <c r="J524" s="191"/>
      <c r="K524" s="191"/>
      <c r="L524" s="191"/>
      <c r="M524" s="191"/>
      <c r="N524" s="191"/>
      <c r="O524" s="191"/>
      <c r="P524" s="191"/>
      <c r="Q524" s="191"/>
      <c r="R524" s="191"/>
      <c r="S524" s="191"/>
      <c r="T524" s="191"/>
      <c r="U524" s="191"/>
      <c r="V524" s="191"/>
      <c r="W524" s="191"/>
      <c r="X524" s="191"/>
      <c r="Y524" s="191"/>
      <c r="Z524" s="191"/>
      <c r="AA524" s="191"/>
      <c r="AB524" s="191"/>
      <c r="AC524" s="191"/>
      <c r="AD524" s="191"/>
      <c r="AE524" s="191"/>
      <c r="AF524" s="191"/>
      <c r="AG524" s="191"/>
      <c r="AH524" s="191"/>
      <c r="AI524" s="191"/>
      <c r="AJ524" s="191"/>
      <c r="AK524" s="191"/>
      <c r="AL524" s="191"/>
      <c r="AM524" s="191"/>
      <c r="AN524" s="191"/>
      <c r="AO524" s="191"/>
      <c r="AP524" s="191"/>
      <c r="AQ524" s="191"/>
      <c r="AR524" s="191"/>
      <c r="AS524" s="191"/>
      <c r="AT524" s="191"/>
      <c r="AU524" s="191"/>
      <c r="AV524" s="191"/>
      <c r="AW524" s="191"/>
      <c r="AX524" s="191"/>
      <c r="AY524" s="191"/>
      <c r="AZ524" s="191"/>
      <c r="BA524" s="191"/>
      <c r="BB524" s="191"/>
      <c r="BC524" s="191"/>
      <c r="BD524" s="191"/>
      <c r="BE524" s="191"/>
      <c r="BF524" s="191"/>
      <c r="BG524" s="191"/>
    </row>
    <row r="525" spans="1:59" ht="27" customHeight="1">
      <c r="B525" s="191" t="s">
        <v>992</v>
      </c>
      <c r="C525" s="191"/>
      <c r="D525" s="191"/>
      <c r="E525" s="191"/>
      <c r="F525" s="191"/>
      <c r="G525" s="191"/>
      <c r="H525" s="191"/>
      <c r="I525" s="191"/>
      <c r="J525" s="191"/>
      <c r="K525" s="191"/>
      <c r="L525" s="191"/>
      <c r="M525" s="191"/>
      <c r="N525" s="191"/>
      <c r="O525" s="191"/>
      <c r="P525" s="191"/>
      <c r="Q525" s="191"/>
      <c r="R525" s="191"/>
      <c r="S525" s="191"/>
      <c r="T525" s="191"/>
      <c r="U525" s="191"/>
      <c r="V525" s="191"/>
      <c r="W525" s="191"/>
      <c r="X525" s="191"/>
      <c r="Y525" s="191"/>
      <c r="Z525" s="191"/>
      <c r="AA525" s="191"/>
      <c r="AB525" s="191"/>
      <c r="AC525" s="191"/>
      <c r="AD525" s="191"/>
      <c r="AE525" s="191"/>
      <c r="AF525" s="191"/>
      <c r="AG525" s="191"/>
      <c r="AH525" s="191"/>
      <c r="AI525" s="191"/>
      <c r="AJ525" s="191"/>
      <c r="AK525" s="191"/>
      <c r="AL525" s="191"/>
      <c r="AM525" s="191"/>
      <c r="AN525" s="191"/>
      <c r="AO525" s="191"/>
      <c r="AP525" s="191"/>
      <c r="AQ525" s="191"/>
      <c r="AR525" s="191"/>
      <c r="AS525" s="191"/>
      <c r="AT525" s="191"/>
      <c r="AU525" s="191"/>
      <c r="AV525" s="191"/>
      <c r="AW525" s="191"/>
      <c r="AX525" s="191"/>
      <c r="AY525" s="191"/>
      <c r="AZ525" s="191"/>
      <c r="BA525" s="191"/>
      <c r="BB525" s="191"/>
      <c r="BC525" s="191"/>
      <c r="BD525" s="191"/>
      <c r="BE525" s="191"/>
      <c r="BF525" s="191"/>
      <c r="BG525" s="191"/>
    </row>
    <row r="526" spans="1:59" ht="27" customHeight="1">
      <c r="B526" s="191" t="s">
        <v>1025</v>
      </c>
      <c r="C526" s="191"/>
      <c r="D526" s="191"/>
      <c r="E526" s="191"/>
      <c r="F526" s="191"/>
      <c r="G526" s="191"/>
      <c r="H526" s="191"/>
      <c r="I526" s="191"/>
      <c r="J526" s="191"/>
      <c r="K526" s="191"/>
      <c r="L526" s="191"/>
      <c r="M526" s="191"/>
      <c r="N526" s="191"/>
      <c r="O526" s="191"/>
      <c r="P526" s="191"/>
      <c r="Q526" s="191"/>
      <c r="R526" s="191"/>
      <c r="S526" s="191"/>
      <c r="T526" s="191"/>
      <c r="U526" s="191"/>
      <c r="V526" s="191"/>
      <c r="W526" s="191"/>
      <c r="X526" s="191"/>
      <c r="Y526" s="191"/>
      <c r="Z526" s="191"/>
      <c r="AA526" s="191"/>
      <c r="AB526" s="191"/>
      <c r="AC526" s="191"/>
      <c r="AD526" s="191"/>
      <c r="AE526" s="191"/>
      <c r="AF526" s="191"/>
      <c r="AG526" s="191"/>
      <c r="AH526" s="191"/>
      <c r="AI526" s="191"/>
      <c r="AJ526" s="191"/>
      <c r="AK526" s="191"/>
      <c r="AL526" s="191"/>
      <c r="AM526" s="191"/>
      <c r="AN526" s="191"/>
      <c r="AO526" s="191"/>
      <c r="AP526" s="191"/>
      <c r="AQ526" s="191"/>
      <c r="AR526" s="191"/>
      <c r="AS526" s="191"/>
      <c r="AT526" s="191"/>
      <c r="AU526" s="191"/>
      <c r="AV526" s="191"/>
      <c r="AW526" s="191"/>
      <c r="AX526" s="191"/>
      <c r="AY526" s="191"/>
      <c r="AZ526" s="191"/>
      <c r="BA526" s="191"/>
      <c r="BB526" s="191"/>
      <c r="BC526" s="191"/>
      <c r="BD526" s="191"/>
      <c r="BE526" s="191"/>
      <c r="BF526" s="191"/>
      <c r="BG526" s="191"/>
    </row>
    <row r="527" spans="1:59" ht="27" customHeight="1">
      <c r="B527" s="191" t="s">
        <v>993</v>
      </c>
      <c r="C527" s="191"/>
      <c r="D527" s="191"/>
      <c r="E527" s="191"/>
      <c r="F527" s="191"/>
      <c r="G527" s="191"/>
      <c r="H527" s="191"/>
      <c r="I527" s="191"/>
      <c r="J527" s="191"/>
      <c r="K527" s="191"/>
      <c r="L527" s="191"/>
      <c r="M527" s="191"/>
      <c r="N527" s="191"/>
      <c r="O527" s="191"/>
      <c r="P527" s="191"/>
      <c r="Q527" s="191"/>
      <c r="R527" s="191"/>
      <c r="S527" s="191"/>
      <c r="T527" s="191"/>
      <c r="U527" s="191"/>
      <c r="V527" s="191"/>
      <c r="W527" s="191"/>
      <c r="X527" s="191"/>
      <c r="Y527" s="191"/>
      <c r="Z527" s="191"/>
      <c r="AA527" s="191"/>
      <c r="AB527" s="191"/>
      <c r="AC527" s="191"/>
      <c r="AD527" s="191"/>
      <c r="AE527" s="191"/>
      <c r="AF527" s="191"/>
      <c r="AG527" s="191"/>
      <c r="AH527" s="191"/>
      <c r="AI527" s="191"/>
      <c r="AJ527" s="191"/>
      <c r="AK527" s="191"/>
      <c r="AL527" s="191"/>
      <c r="AM527" s="191"/>
      <c r="AN527" s="191"/>
      <c r="AO527" s="191"/>
      <c r="AP527" s="191"/>
      <c r="AQ527" s="191"/>
      <c r="AR527" s="191"/>
      <c r="AS527" s="191"/>
      <c r="AT527" s="191"/>
      <c r="AU527" s="191"/>
      <c r="AV527" s="191"/>
      <c r="AW527" s="191"/>
      <c r="AX527" s="191"/>
      <c r="AY527" s="191"/>
      <c r="AZ527" s="191"/>
      <c r="BA527" s="191"/>
      <c r="BB527" s="191"/>
      <c r="BC527" s="191"/>
      <c r="BD527" s="191"/>
      <c r="BE527" s="191"/>
      <c r="BF527" s="191"/>
      <c r="BG527" s="191"/>
    </row>
    <row r="528" spans="1:59" ht="27" customHeight="1">
      <c r="B528" s="191" t="s">
        <v>1034</v>
      </c>
      <c r="C528" s="191"/>
      <c r="D528" s="191"/>
      <c r="E528" s="191"/>
      <c r="F528" s="191"/>
      <c r="G528" s="191"/>
      <c r="H528" s="191"/>
      <c r="I528" s="191"/>
      <c r="J528" s="191"/>
      <c r="K528" s="191"/>
      <c r="L528" s="191"/>
      <c r="M528" s="191"/>
      <c r="N528" s="191"/>
      <c r="O528" s="191"/>
      <c r="P528" s="191"/>
      <c r="Q528" s="191"/>
      <c r="R528" s="191"/>
      <c r="S528" s="191"/>
      <c r="T528" s="191"/>
      <c r="U528" s="191"/>
      <c r="V528" s="191"/>
      <c r="W528" s="191"/>
      <c r="X528" s="191"/>
      <c r="Y528" s="191"/>
      <c r="Z528" s="191"/>
      <c r="AA528" s="191"/>
      <c r="AB528" s="191"/>
      <c r="AC528" s="191"/>
      <c r="AD528" s="191"/>
      <c r="AE528" s="191"/>
      <c r="AF528" s="191"/>
      <c r="AG528" s="191"/>
      <c r="AH528" s="191"/>
      <c r="AI528" s="191"/>
      <c r="AJ528" s="191"/>
      <c r="AK528" s="191"/>
      <c r="AL528" s="191"/>
      <c r="AM528" s="191"/>
      <c r="AN528" s="191"/>
      <c r="AO528" s="191"/>
      <c r="AP528" s="191"/>
      <c r="AQ528" s="191"/>
      <c r="AR528" s="191"/>
      <c r="AS528" s="191"/>
      <c r="AT528" s="191"/>
      <c r="AU528" s="191"/>
      <c r="AV528" s="191"/>
      <c r="AW528" s="191"/>
      <c r="AX528" s="191"/>
      <c r="AY528" s="191"/>
      <c r="AZ528" s="191"/>
      <c r="BA528" s="191"/>
      <c r="BB528" s="191"/>
      <c r="BC528" s="191"/>
      <c r="BD528" s="191"/>
      <c r="BE528" s="191"/>
      <c r="BF528" s="191"/>
      <c r="BG528" s="191"/>
    </row>
    <row r="529" spans="2:59" ht="27" customHeight="1">
      <c r="B529" s="191" t="s">
        <v>994</v>
      </c>
      <c r="C529" s="191"/>
      <c r="D529" s="191"/>
      <c r="E529" s="191"/>
      <c r="F529" s="191"/>
      <c r="G529" s="191"/>
      <c r="H529" s="191"/>
      <c r="I529" s="191"/>
      <c r="J529" s="191"/>
      <c r="K529" s="191"/>
      <c r="L529" s="191"/>
      <c r="M529" s="191"/>
      <c r="N529" s="191"/>
      <c r="O529" s="191"/>
      <c r="P529" s="191"/>
      <c r="Q529" s="191"/>
      <c r="R529" s="191"/>
      <c r="S529" s="191"/>
      <c r="T529" s="191"/>
      <c r="U529" s="191"/>
      <c r="V529" s="191"/>
      <c r="W529" s="191"/>
      <c r="X529" s="191"/>
      <c r="Y529" s="191"/>
      <c r="Z529" s="191"/>
      <c r="AA529" s="191"/>
      <c r="AB529" s="191"/>
      <c r="AC529" s="191"/>
      <c r="AD529" s="191"/>
      <c r="AE529" s="191"/>
      <c r="AF529" s="191"/>
      <c r="AG529" s="191"/>
      <c r="AH529" s="191"/>
      <c r="AI529" s="191"/>
      <c r="AJ529" s="191"/>
      <c r="AK529" s="191"/>
      <c r="AL529" s="191"/>
      <c r="AM529" s="191"/>
      <c r="AN529" s="191"/>
      <c r="AO529" s="191"/>
      <c r="AP529" s="191"/>
      <c r="AQ529" s="191"/>
      <c r="AR529" s="191"/>
      <c r="AS529" s="191"/>
      <c r="AT529" s="191"/>
      <c r="AU529" s="191"/>
      <c r="AV529" s="191"/>
      <c r="AW529" s="191"/>
      <c r="AX529" s="191"/>
      <c r="AY529" s="191"/>
      <c r="AZ529" s="191"/>
      <c r="BA529" s="191"/>
      <c r="BB529" s="191"/>
      <c r="BC529" s="191"/>
      <c r="BD529" s="191"/>
      <c r="BE529" s="191"/>
      <c r="BF529" s="191"/>
      <c r="BG529" s="191"/>
    </row>
    <row r="530" spans="2:59" ht="27" customHeight="1">
      <c r="B530" s="191" t="s">
        <v>1026</v>
      </c>
      <c r="C530" s="191"/>
      <c r="D530" s="191"/>
      <c r="E530" s="191"/>
      <c r="F530" s="191"/>
      <c r="G530" s="191"/>
      <c r="H530" s="191"/>
      <c r="I530" s="191"/>
      <c r="J530" s="191"/>
      <c r="K530" s="191"/>
      <c r="L530" s="191"/>
      <c r="M530" s="191"/>
      <c r="N530" s="191"/>
      <c r="O530" s="191"/>
      <c r="P530" s="191"/>
      <c r="Q530" s="191"/>
      <c r="R530" s="191"/>
      <c r="S530" s="191"/>
      <c r="T530" s="191"/>
      <c r="U530" s="191"/>
      <c r="V530" s="191"/>
      <c r="W530" s="191"/>
      <c r="X530" s="191"/>
      <c r="Y530" s="191"/>
      <c r="Z530" s="191"/>
      <c r="AA530" s="191"/>
      <c r="AB530" s="191"/>
      <c r="AC530" s="191"/>
      <c r="AD530" s="191"/>
      <c r="AE530" s="191"/>
      <c r="AF530" s="191"/>
      <c r="AG530" s="191"/>
      <c r="AH530" s="191"/>
      <c r="AI530" s="191"/>
      <c r="AJ530" s="191"/>
      <c r="AK530" s="191"/>
      <c r="AL530" s="191"/>
      <c r="AM530" s="191"/>
      <c r="AN530" s="191"/>
      <c r="AO530" s="191"/>
      <c r="AP530" s="191"/>
      <c r="AQ530" s="191"/>
      <c r="AR530" s="191"/>
      <c r="AS530" s="191"/>
      <c r="AT530" s="191"/>
      <c r="AU530" s="191"/>
      <c r="AV530" s="191"/>
      <c r="AW530" s="191"/>
      <c r="AX530" s="191"/>
      <c r="AY530" s="191"/>
      <c r="AZ530" s="191"/>
      <c r="BA530" s="191"/>
      <c r="BB530" s="191"/>
      <c r="BC530" s="191"/>
      <c r="BD530" s="191"/>
      <c r="BE530" s="191"/>
      <c r="BF530" s="191"/>
      <c r="BG530" s="191"/>
    </row>
    <row r="531" spans="2:59" ht="27" customHeight="1">
      <c r="B531" s="191" t="s">
        <v>1036</v>
      </c>
      <c r="C531" s="191"/>
      <c r="D531" s="191"/>
      <c r="E531" s="191"/>
      <c r="F531" s="191"/>
      <c r="G531" s="191"/>
      <c r="H531" s="191"/>
      <c r="I531" s="191"/>
      <c r="J531" s="191"/>
      <c r="K531" s="191"/>
      <c r="L531" s="191"/>
      <c r="M531" s="191"/>
      <c r="N531" s="191"/>
      <c r="O531" s="191"/>
      <c r="P531" s="191"/>
      <c r="Q531" s="191"/>
      <c r="R531" s="191"/>
      <c r="S531" s="191"/>
      <c r="T531" s="191"/>
      <c r="U531" s="191"/>
      <c r="V531" s="191"/>
      <c r="W531" s="191"/>
      <c r="X531" s="191"/>
      <c r="Y531" s="191"/>
      <c r="Z531" s="191"/>
      <c r="AA531" s="191"/>
      <c r="AB531" s="191"/>
      <c r="AC531" s="191"/>
      <c r="AD531" s="191"/>
      <c r="AE531" s="191"/>
      <c r="AF531" s="191"/>
      <c r="AG531" s="191"/>
      <c r="AH531" s="191"/>
      <c r="AI531" s="191"/>
      <c r="AJ531" s="191"/>
      <c r="AK531" s="191"/>
      <c r="AL531" s="191"/>
      <c r="AM531" s="191"/>
      <c r="AN531" s="191"/>
      <c r="AO531" s="191"/>
      <c r="AP531" s="191"/>
      <c r="AQ531" s="191"/>
      <c r="AR531" s="191"/>
      <c r="AS531" s="191"/>
      <c r="AT531" s="191"/>
      <c r="AU531" s="191"/>
      <c r="AV531" s="191"/>
      <c r="AW531" s="191"/>
      <c r="AX531" s="191"/>
      <c r="AY531" s="191"/>
      <c r="AZ531" s="191"/>
      <c r="BA531" s="191"/>
      <c r="BB531" s="191"/>
      <c r="BC531" s="191"/>
      <c r="BD531" s="191"/>
      <c r="BE531" s="191"/>
      <c r="BF531" s="191"/>
      <c r="BG531" s="191"/>
    </row>
    <row r="532" spans="2:59" ht="27" customHeight="1">
      <c r="B532" s="191" t="s">
        <v>1027</v>
      </c>
      <c r="C532" s="191"/>
      <c r="D532" s="191"/>
      <c r="E532" s="191"/>
      <c r="F532" s="191"/>
      <c r="G532" s="191"/>
      <c r="H532" s="191"/>
      <c r="I532" s="191"/>
      <c r="J532" s="191"/>
      <c r="K532" s="191"/>
      <c r="L532" s="191"/>
      <c r="M532" s="191"/>
      <c r="N532" s="191"/>
      <c r="O532" s="191"/>
      <c r="P532" s="191"/>
      <c r="Q532" s="191"/>
      <c r="R532" s="191"/>
      <c r="S532" s="191"/>
      <c r="T532" s="191"/>
      <c r="U532" s="191"/>
      <c r="V532" s="191"/>
      <c r="W532" s="191"/>
      <c r="X532" s="191"/>
      <c r="Y532" s="191"/>
      <c r="Z532" s="191"/>
      <c r="AA532" s="191"/>
      <c r="AB532" s="191"/>
      <c r="AC532" s="191"/>
      <c r="AD532" s="191"/>
      <c r="AE532" s="191"/>
      <c r="AF532" s="191"/>
      <c r="AG532" s="191"/>
      <c r="AH532" s="191"/>
      <c r="AI532" s="191"/>
      <c r="AJ532" s="191"/>
      <c r="AK532" s="191"/>
      <c r="AL532" s="191"/>
      <c r="AM532" s="191"/>
      <c r="AN532" s="191"/>
      <c r="AO532" s="191"/>
      <c r="AP532" s="191"/>
      <c r="AQ532" s="191"/>
      <c r="AR532" s="191"/>
      <c r="AS532" s="191"/>
      <c r="AT532" s="191"/>
      <c r="AU532" s="191"/>
      <c r="AV532" s="191"/>
      <c r="AW532" s="191"/>
      <c r="AX532" s="191"/>
      <c r="AY532" s="191"/>
      <c r="AZ532" s="191"/>
      <c r="BA532" s="191"/>
      <c r="BB532" s="191"/>
      <c r="BC532" s="191"/>
      <c r="BD532" s="191"/>
      <c r="BE532" s="191"/>
      <c r="BF532" s="191"/>
      <c r="BG532" s="191"/>
    </row>
    <row r="533" spans="2:59" ht="27" customHeight="1">
      <c r="B533" s="191" t="s">
        <v>1028</v>
      </c>
      <c r="C533" s="191"/>
      <c r="D533" s="191"/>
      <c r="E533" s="191"/>
      <c r="F533" s="191"/>
      <c r="G533" s="191"/>
      <c r="H533" s="191"/>
      <c r="I533" s="191"/>
      <c r="J533" s="191"/>
      <c r="K533" s="191"/>
      <c r="L533" s="191"/>
      <c r="M533" s="191"/>
      <c r="N533" s="191"/>
      <c r="O533" s="191"/>
      <c r="P533" s="191"/>
      <c r="Q533" s="191"/>
      <c r="R533" s="191"/>
      <c r="S533" s="191"/>
      <c r="T533" s="191"/>
      <c r="U533" s="191"/>
      <c r="V533" s="191"/>
      <c r="W533" s="191"/>
      <c r="X533" s="191"/>
      <c r="Y533" s="191"/>
      <c r="Z533" s="191"/>
      <c r="AA533" s="191"/>
      <c r="AB533" s="191"/>
      <c r="AC533" s="191"/>
      <c r="AD533" s="191"/>
      <c r="AE533" s="191"/>
      <c r="AF533" s="191"/>
      <c r="AG533" s="191"/>
      <c r="AH533" s="191"/>
      <c r="AI533" s="191"/>
      <c r="AJ533" s="191"/>
      <c r="AK533" s="191"/>
      <c r="AL533" s="191"/>
      <c r="AM533" s="191"/>
      <c r="AN533" s="191"/>
      <c r="AO533" s="191"/>
      <c r="AP533" s="191"/>
      <c r="AQ533" s="191"/>
      <c r="AR533" s="191"/>
      <c r="AS533" s="191"/>
      <c r="AT533" s="191"/>
      <c r="AU533" s="191"/>
      <c r="AV533" s="191"/>
      <c r="AW533" s="191"/>
      <c r="AX533" s="191"/>
      <c r="AY533" s="191"/>
      <c r="AZ533" s="191"/>
      <c r="BA533" s="191"/>
      <c r="BB533" s="191"/>
      <c r="BC533" s="191"/>
      <c r="BD533" s="191"/>
      <c r="BE533" s="191"/>
      <c r="BF533" s="191"/>
      <c r="BG533" s="191"/>
    </row>
    <row r="534" spans="2:59" ht="27" customHeight="1">
      <c r="B534" s="191" t="s">
        <v>995</v>
      </c>
      <c r="C534" s="191"/>
      <c r="D534" s="191"/>
      <c r="E534" s="191"/>
      <c r="F534" s="191"/>
      <c r="G534" s="191"/>
      <c r="H534" s="191"/>
      <c r="I534" s="191"/>
      <c r="J534" s="191"/>
      <c r="K534" s="191"/>
      <c r="L534" s="191"/>
      <c r="M534" s="191"/>
      <c r="N534" s="191"/>
      <c r="O534" s="191"/>
      <c r="P534" s="191"/>
      <c r="Q534" s="191"/>
      <c r="R534" s="191"/>
      <c r="S534" s="191"/>
      <c r="T534" s="191"/>
      <c r="U534" s="191"/>
      <c r="V534" s="191"/>
      <c r="W534" s="191"/>
      <c r="X534" s="191"/>
      <c r="Y534" s="191"/>
      <c r="Z534" s="191"/>
      <c r="AA534" s="191"/>
      <c r="AB534" s="191"/>
      <c r="AC534" s="191"/>
      <c r="AD534" s="191"/>
      <c r="AE534" s="191"/>
      <c r="AF534" s="191"/>
      <c r="AG534" s="191"/>
      <c r="AH534" s="191"/>
      <c r="AI534" s="191"/>
      <c r="AJ534" s="191"/>
      <c r="AK534" s="191"/>
      <c r="AL534" s="191"/>
      <c r="AM534" s="191"/>
      <c r="AN534" s="191"/>
      <c r="AO534" s="191"/>
      <c r="AP534" s="191"/>
      <c r="AQ534" s="191"/>
      <c r="AR534" s="191"/>
      <c r="AS534" s="191"/>
      <c r="AT534" s="191"/>
      <c r="AU534" s="191"/>
      <c r="AV534" s="191"/>
      <c r="AW534" s="191"/>
      <c r="AX534" s="191"/>
      <c r="AY534" s="191"/>
      <c r="AZ534" s="191"/>
      <c r="BA534" s="191"/>
      <c r="BB534" s="191"/>
      <c r="BC534" s="191"/>
      <c r="BD534" s="191"/>
      <c r="BE534" s="191"/>
      <c r="BF534" s="191"/>
      <c r="BG534" s="191"/>
    </row>
    <row r="535" spans="2:59" ht="27" customHeight="1">
      <c r="B535" s="191" t="s">
        <v>1033</v>
      </c>
      <c r="C535" s="191"/>
      <c r="D535" s="191"/>
      <c r="E535" s="191"/>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1"/>
      <c r="AY535" s="191"/>
      <c r="AZ535" s="191"/>
      <c r="BA535" s="191"/>
      <c r="BB535" s="191"/>
      <c r="BC535" s="191"/>
      <c r="BD535" s="191"/>
      <c r="BE535" s="191"/>
      <c r="BF535" s="191"/>
      <c r="BG535" s="191"/>
    </row>
    <row r="536" spans="2:59" ht="27" customHeight="1">
      <c r="B536" s="191" t="s">
        <v>996</v>
      </c>
      <c r="C536" s="191"/>
      <c r="D536" s="191"/>
      <c r="E536" s="191"/>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1"/>
      <c r="AY536" s="191"/>
      <c r="AZ536" s="191"/>
      <c r="BA536" s="191"/>
      <c r="BB536" s="191"/>
      <c r="BC536" s="191"/>
      <c r="BD536" s="191"/>
      <c r="BE536" s="191"/>
      <c r="BF536" s="191"/>
      <c r="BG536" s="191"/>
    </row>
    <row r="537" spans="2:59" ht="27" customHeight="1">
      <c r="B537" s="191" t="s">
        <v>997</v>
      </c>
      <c r="C537" s="191"/>
      <c r="D537" s="191"/>
      <c r="E537" s="191"/>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1"/>
      <c r="AY537" s="191"/>
      <c r="AZ537" s="191"/>
      <c r="BA537" s="191"/>
      <c r="BB537" s="191"/>
      <c r="BC537" s="191"/>
      <c r="BD537" s="191"/>
      <c r="BE537" s="191"/>
      <c r="BF537" s="191"/>
      <c r="BG537" s="191"/>
    </row>
    <row r="538" spans="2:59" ht="27" customHeight="1">
      <c r="B538" s="191" t="s">
        <v>998</v>
      </c>
      <c r="C538" s="191"/>
      <c r="D538" s="191"/>
      <c r="E538" s="191"/>
      <c r="F538" s="191"/>
      <c r="G538" s="191"/>
      <c r="H538" s="191"/>
      <c r="I538" s="191"/>
      <c r="J538" s="191"/>
      <c r="K538" s="191"/>
      <c r="L538" s="191"/>
      <c r="M538" s="191"/>
      <c r="N538" s="191"/>
      <c r="O538" s="191"/>
      <c r="P538" s="191"/>
      <c r="Q538" s="191"/>
      <c r="R538" s="191"/>
      <c r="S538" s="191"/>
      <c r="T538" s="191"/>
      <c r="U538" s="191"/>
      <c r="V538" s="191"/>
      <c r="W538" s="191"/>
      <c r="X538" s="191"/>
      <c r="Y538" s="191"/>
      <c r="Z538" s="191"/>
      <c r="AA538" s="191"/>
      <c r="AB538" s="191"/>
      <c r="AC538" s="191"/>
      <c r="AD538" s="191"/>
      <c r="AE538" s="191"/>
      <c r="AF538" s="191"/>
      <c r="AG538" s="191"/>
      <c r="AH538" s="191"/>
      <c r="AI538" s="191"/>
      <c r="AJ538" s="191"/>
      <c r="AK538" s="191"/>
      <c r="AL538" s="191"/>
      <c r="AM538" s="191"/>
      <c r="AN538" s="191"/>
      <c r="AO538" s="191"/>
      <c r="AP538" s="191"/>
      <c r="AQ538" s="191"/>
      <c r="AR538" s="191"/>
      <c r="AS538" s="191"/>
      <c r="AT538" s="191"/>
      <c r="AU538" s="191"/>
      <c r="AV538" s="191"/>
      <c r="AW538" s="191"/>
      <c r="AX538" s="191"/>
      <c r="AY538" s="191"/>
      <c r="AZ538" s="191"/>
      <c r="BA538" s="191"/>
      <c r="BB538" s="191"/>
      <c r="BC538" s="191"/>
      <c r="BD538" s="191"/>
      <c r="BE538" s="191"/>
      <c r="BF538" s="191"/>
      <c r="BG538" s="191"/>
    </row>
    <row r="539" spans="2:59" ht="27" customHeight="1">
      <c r="B539" s="191" t="s">
        <v>999</v>
      </c>
      <c r="C539" s="191"/>
      <c r="D539" s="191"/>
      <c r="E539" s="191"/>
      <c r="F539" s="191"/>
      <c r="G539" s="191"/>
      <c r="H539" s="191"/>
      <c r="I539" s="191"/>
      <c r="J539" s="191"/>
      <c r="K539" s="191"/>
      <c r="L539" s="191"/>
      <c r="M539" s="191"/>
      <c r="N539" s="191"/>
      <c r="O539" s="191"/>
      <c r="P539" s="191"/>
      <c r="Q539" s="191"/>
      <c r="R539" s="191"/>
      <c r="S539" s="191"/>
      <c r="T539" s="191"/>
      <c r="U539" s="191"/>
      <c r="V539" s="191"/>
      <c r="W539" s="191"/>
      <c r="X539" s="191"/>
      <c r="Y539" s="191"/>
      <c r="Z539" s="191"/>
      <c r="AA539" s="191"/>
      <c r="AB539" s="191"/>
      <c r="AC539" s="191"/>
      <c r="AD539" s="191"/>
      <c r="AE539" s="191"/>
      <c r="AF539" s="191"/>
      <c r="AG539" s="191"/>
      <c r="AH539" s="191"/>
      <c r="AI539" s="191"/>
      <c r="AJ539" s="191"/>
      <c r="AK539" s="191"/>
      <c r="AL539" s="191"/>
      <c r="AM539" s="191"/>
      <c r="AN539" s="191"/>
      <c r="AO539" s="191"/>
      <c r="AP539" s="191"/>
      <c r="AQ539" s="191"/>
      <c r="AR539" s="191"/>
      <c r="AS539" s="191"/>
      <c r="AT539" s="191"/>
      <c r="AU539" s="191"/>
      <c r="AV539" s="191"/>
      <c r="AW539" s="191"/>
      <c r="AX539" s="191"/>
      <c r="AY539" s="191"/>
      <c r="AZ539" s="191"/>
      <c r="BA539" s="191"/>
      <c r="BB539" s="191"/>
      <c r="BC539" s="191"/>
      <c r="BD539" s="191"/>
      <c r="BE539" s="191"/>
      <c r="BF539" s="191"/>
      <c r="BG539" s="191"/>
    </row>
    <row r="540" spans="2:59" ht="27" customHeight="1">
      <c r="B540" s="191" t="s">
        <v>1000</v>
      </c>
      <c r="C540" s="191"/>
      <c r="D540" s="191"/>
      <c r="E540" s="191"/>
      <c r="F540" s="191"/>
      <c r="G540" s="191"/>
      <c r="H540" s="191"/>
      <c r="I540" s="191"/>
      <c r="J540" s="191"/>
      <c r="K540" s="191"/>
      <c r="L540" s="191"/>
      <c r="M540" s="191"/>
      <c r="N540" s="191"/>
      <c r="O540" s="191"/>
      <c r="P540" s="191"/>
      <c r="Q540" s="191"/>
      <c r="R540" s="191"/>
      <c r="S540" s="191"/>
      <c r="T540" s="191"/>
      <c r="U540" s="191"/>
      <c r="V540" s="191"/>
      <c r="W540" s="191"/>
      <c r="X540" s="191"/>
      <c r="Y540" s="191"/>
      <c r="Z540" s="191"/>
      <c r="AA540" s="191"/>
      <c r="AB540" s="191"/>
      <c r="AC540" s="191"/>
      <c r="AD540" s="191"/>
      <c r="AE540" s="191"/>
      <c r="AF540" s="191"/>
      <c r="AG540" s="191"/>
      <c r="AH540" s="191"/>
      <c r="AI540" s="191"/>
      <c r="AJ540" s="191"/>
      <c r="AK540" s="191"/>
      <c r="AL540" s="191"/>
      <c r="AM540" s="191"/>
      <c r="AN540" s="191"/>
      <c r="AO540" s="191"/>
      <c r="AP540" s="191"/>
      <c r="AQ540" s="191"/>
      <c r="AR540" s="191"/>
      <c r="AS540" s="191"/>
      <c r="AT540" s="191"/>
      <c r="AU540" s="191"/>
      <c r="AV540" s="191"/>
      <c r="AW540" s="191"/>
      <c r="AX540" s="191"/>
      <c r="AY540" s="191"/>
      <c r="AZ540" s="191"/>
      <c r="BA540" s="191"/>
      <c r="BB540" s="191"/>
      <c r="BC540" s="191"/>
      <c r="BD540" s="191"/>
      <c r="BE540" s="191"/>
      <c r="BF540" s="191"/>
      <c r="BG540" s="191"/>
    </row>
    <row r="541" spans="2:59" ht="27" customHeight="1">
      <c r="B541" s="191" t="s">
        <v>1001</v>
      </c>
      <c r="C541" s="191"/>
      <c r="D541" s="191"/>
      <c r="E541" s="191"/>
      <c r="F541" s="191"/>
      <c r="G541" s="191"/>
      <c r="H541" s="191"/>
      <c r="I541" s="191"/>
      <c r="J541" s="191"/>
      <c r="K541" s="191"/>
      <c r="L541" s="191"/>
      <c r="M541" s="191"/>
      <c r="N541" s="191"/>
      <c r="O541" s="191"/>
      <c r="P541" s="191"/>
      <c r="Q541" s="191"/>
      <c r="R541" s="191"/>
      <c r="S541" s="191"/>
      <c r="T541" s="191"/>
      <c r="U541" s="191"/>
      <c r="V541" s="191"/>
      <c r="W541" s="191"/>
      <c r="X541" s="191"/>
      <c r="Y541" s="191"/>
      <c r="Z541" s="191"/>
      <c r="AA541" s="191"/>
      <c r="AB541" s="191"/>
      <c r="AC541" s="191"/>
      <c r="AD541" s="191"/>
      <c r="AE541" s="191"/>
      <c r="AF541" s="191"/>
      <c r="AG541" s="191"/>
      <c r="AH541" s="191"/>
      <c r="AI541" s="191"/>
      <c r="AJ541" s="191"/>
      <c r="AK541" s="191"/>
      <c r="AL541" s="191"/>
      <c r="AM541" s="191"/>
      <c r="AN541" s="191"/>
      <c r="AO541" s="191"/>
      <c r="AP541" s="191"/>
      <c r="AQ541" s="191"/>
      <c r="AR541" s="191"/>
      <c r="AS541" s="191"/>
      <c r="AT541" s="191"/>
      <c r="AU541" s="191"/>
      <c r="AV541" s="191"/>
      <c r="AW541" s="191"/>
      <c r="AX541" s="191"/>
      <c r="AY541" s="191"/>
      <c r="AZ541" s="191"/>
      <c r="BA541" s="191"/>
      <c r="BB541" s="191"/>
      <c r="BC541" s="191"/>
      <c r="BD541" s="191"/>
      <c r="BE541" s="191"/>
      <c r="BF541" s="191"/>
      <c r="BG541" s="191"/>
    </row>
    <row r="542" spans="2:59" ht="27" customHeight="1">
      <c r="B542" s="191" t="s">
        <v>1002</v>
      </c>
      <c r="C542" s="191"/>
      <c r="D542" s="191"/>
      <c r="E542" s="191"/>
      <c r="F542" s="191"/>
      <c r="G542" s="191"/>
      <c r="H542" s="191"/>
      <c r="I542" s="191"/>
      <c r="J542" s="191"/>
      <c r="K542" s="191"/>
      <c r="L542" s="191"/>
      <c r="M542" s="191"/>
      <c r="N542" s="191"/>
      <c r="O542" s="191"/>
      <c r="P542" s="191"/>
      <c r="Q542" s="191"/>
      <c r="R542" s="191"/>
      <c r="S542" s="191"/>
      <c r="T542" s="191"/>
      <c r="U542" s="191"/>
      <c r="V542" s="191"/>
      <c r="W542" s="191"/>
      <c r="X542" s="191"/>
      <c r="Y542" s="191"/>
      <c r="Z542" s="191"/>
      <c r="AA542" s="191"/>
      <c r="AB542" s="191"/>
      <c r="AC542" s="191"/>
      <c r="AD542" s="191"/>
      <c r="AE542" s="191"/>
      <c r="AF542" s="191"/>
      <c r="AG542" s="191"/>
      <c r="AH542" s="191"/>
      <c r="AI542" s="191"/>
      <c r="AJ542" s="191"/>
      <c r="AK542" s="191"/>
      <c r="AL542" s="191"/>
      <c r="AM542" s="191"/>
      <c r="AN542" s="191"/>
      <c r="AO542" s="191"/>
      <c r="AP542" s="191"/>
      <c r="AQ542" s="191"/>
      <c r="AR542" s="191"/>
      <c r="AS542" s="191"/>
      <c r="AT542" s="191"/>
      <c r="AU542" s="191"/>
      <c r="AV542" s="191"/>
      <c r="AW542" s="191"/>
      <c r="AX542" s="191"/>
      <c r="AY542" s="191"/>
      <c r="AZ542" s="191"/>
      <c r="BA542" s="191"/>
      <c r="BB542" s="191"/>
      <c r="BC542" s="191"/>
      <c r="BD542" s="191"/>
      <c r="BE542" s="191"/>
      <c r="BF542" s="191"/>
      <c r="BG542" s="191"/>
    </row>
    <row r="543" spans="2:59" ht="27" customHeight="1">
      <c r="B543" s="191" t="s">
        <v>1003</v>
      </c>
      <c r="C543" s="191"/>
      <c r="D543" s="191"/>
      <c r="E543" s="191"/>
      <c r="F543" s="191"/>
      <c r="G543" s="191"/>
      <c r="H543" s="191"/>
      <c r="I543" s="191"/>
      <c r="J543" s="191"/>
      <c r="K543" s="191"/>
      <c r="L543" s="191"/>
      <c r="M543" s="191"/>
      <c r="N543" s="191"/>
      <c r="O543" s="191"/>
      <c r="P543" s="191"/>
      <c r="Q543" s="191"/>
      <c r="R543" s="191"/>
      <c r="S543" s="191"/>
      <c r="T543" s="191"/>
      <c r="U543" s="191"/>
      <c r="V543" s="191"/>
      <c r="W543" s="191"/>
      <c r="X543" s="191"/>
      <c r="Y543" s="191"/>
      <c r="Z543" s="191"/>
      <c r="AA543" s="191"/>
      <c r="AB543" s="191"/>
      <c r="AC543" s="191"/>
      <c r="AD543" s="191"/>
      <c r="AE543" s="191"/>
      <c r="AF543" s="191"/>
      <c r="AG543" s="191"/>
      <c r="AH543" s="191"/>
      <c r="AI543" s="191"/>
      <c r="AJ543" s="191"/>
      <c r="AK543" s="191"/>
      <c r="AL543" s="191"/>
      <c r="AM543" s="191"/>
      <c r="AN543" s="191"/>
      <c r="AO543" s="191"/>
      <c r="AP543" s="191"/>
      <c r="AQ543" s="191"/>
      <c r="AR543" s="191"/>
      <c r="AS543" s="191"/>
      <c r="AT543" s="191"/>
      <c r="AU543" s="191"/>
      <c r="AV543" s="191"/>
      <c r="AW543" s="191"/>
      <c r="AX543" s="191"/>
      <c r="AY543" s="191"/>
      <c r="AZ543" s="191"/>
      <c r="BA543" s="191"/>
      <c r="BB543" s="191"/>
      <c r="BC543" s="191"/>
      <c r="BD543" s="191"/>
      <c r="BE543" s="191"/>
      <c r="BF543" s="191"/>
      <c r="BG543" s="191"/>
    </row>
    <row r="544" spans="2:59" ht="27" customHeight="1">
      <c r="B544" s="191" t="s">
        <v>1030</v>
      </c>
      <c r="C544" s="191"/>
      <c r="D544" s="191"/>
      <c r="E544" s="191"/>
      <c r="F544" s="191"/>
      <c r="G544" s="191"/>
      <c r="H544" s="191"/>
      <c r="I544" s="191"/>
      <c r="J544" s="191"/>
      <c r="K544" s="191"/>
      <c r="L544" s="191"/>
      <c r="M544" s="191"/>
      <c r="N544" s="191"/>
      <c r="O544" s="191"/>
      <c r="P544" s="191"/>
      <c r="Q544" s="191"/>
      <c r="R544" s="191"/>
      <c r="S544" s="191"/>
      <c r="T544" s="191"/>
      <c r="U544" s="191"/>
      <c r="V544" s="191"/>
      <c r="W544" s="191"/>
      <c r="X544" s="191"/>
      <c r="Y544" s="191"/>
      <c r="Z544" s="191"/>
      <c r="AA544" s="191"/>
      <c r="AB544" s="191"/>
      <c r="AC544" s="191"/>
      <c r="AD544" s="191"/>
      <c r="AE544" s="191"/>
      <c r="AF544" s="191"/>
      <c r="AG544" s="191"/>
      <c r="AH544" s="191"/>
      <c r="AI544" s="191"/>
      <c r="AJ544" s="191"/>
      <c r="AK544" s="191"/>
      <c r="AL544" s="191"/>
      <c r="AM544" s="191"/>
      <c r="AN544" s="191"/>
      <c r="AO544" s="191"/>
      <c r="AP544" s="191"/>
      <c r="AQ544" s="191"/>
      <c r="AR544" s="191"/>
      <c r="AS544" s="191"/>
      <c r="AT544" s="191"/>
      <c r="AU544" s="191"/>
      <c r="AV544" s="191"/>
      <c r="AW544" s="191"/>
      <c r="AX544" s="191"/>
      <c r="AY544" s="191"/>
      <c r="AZ544" s="191"/>
      <c r="BA544" s="191"/>
      <c r="BB544" s="191"/>
      <c r="BC544" s="191"/>
      <c r="BD544" s="191"/>
      <c r="BE544" s="191"/>
      <c r="BF544" s="191"/>
      <c r="BG544" s="191"/>
    </row>
    <row r="545" spans="2:59" ht="27" customHeight="1">
      <c r="B545" s="191" t="s">
        <v>1004</v>
      </c>
      <c r="C545" s="191"/>
      <c r="D545" s="191"/>
      <c r="E545" s="191"/>
      <c r="F545" s="191"/>
      <c r="G545" s="191"/>
      <c r="H545" s="191"/>
      <c r="I545" s="191"/>
      <c r="J545" s="191"/>
      <c r="K545" s="191"/>
      <c r="L545" s="191"/>
      <c r="M545" s="191"/>
      <c r="N545" s="191"/>
      <c r="O545" s="191"/>
      <c r="P545" s="191"/>
      <c r="Q545" s="191"/>
      <c r="R545" s="191"/>
      <c r="S545" s="191"/>
      <c r="T545" s="191"/>
      <c r="U545" s="191"/>
      <c r="V545" s="191"/>
      <c r="W545" s="191"/>
      <c r="X545" s="191"/>
      <c r="Y545" s="191"/>
      <c r="Z545" s="191"/>
      <c r="AA545" s="191"/>
      <c r="AB545" s="191"/>
      <c r="AC545" s="191"/>
      <c r="AD545" s="191"/>
      <c r="AE545" s="191"/>
      <c r="AF545" s="191"/>
      <c r="AG545" s="191"/>
      <c r="AH545" s="191"/>
      <c r="AI545" s="191"/>
      <c r="AJ545" s="191"/>
      <c r="AK545" s="191"/>
      <c r="AL545" s="191"/>
      <c r="AM545" s="191"/>
      <c r="AN545" s="191"/>
      <c r="AO545" s="191"/>
      <c r="AP545" s="191"/>
      <c r="AQ545" s="191"/>
      <c r="AR545" s="191"/>
      <c r="AS545" s="191"/>
      <c r="AT545" s="191"/>
      <c r="AU545" s="191"/>
      <c r="AV545" s="191"/>
      <c r="AW545" s="191"/>
      <c r="AX545" s="191"/>
      <c r="AY545" s="191"/>
      <c r="AZ545" s="191"/>
      <c r="BA545" s="191"/>
      <c r="BB545" s="191"/>
      <c r="BC545" s="191"/>
      <c r="BD545" s="191"/>
      <c r="BE545" s="191"/>
      <c r="BF545" s="191"/>
      <c r="BG545" s="191"/>
    </row>
    <row r="546" spans="2:59" ht="27" customHeight="1">
      <c r="B546" s="191" t="s">
        <v>1005</v>
      </c>
      <c r="C546" s="191"/>
      <c r="D546" s="191"/>
      <c r="E546" s="191"/>
      <c r="F546" s="191"/>
      <c r="G546" s="191"/>
      <c r="H546" s="191"/>
      <c r="I546" s="191"/>
      <c r="J546" s="191"/>
      <c r="K546" s="191"/>
      <c r="L546" s="191"/>
      <c r="M546" s="191"/>
      <c r="N546" s="191"/>
      <c r="O546" s="191"/>
      <c r="P546" s="191"/>
      <c r="Q546" s="191"/>
      <c r="R546" s="191"/>
      <c r="S546" s="191"/>
      <c r="T546" s="191"/>
      <c r="U546" s="191"/>
      <c r="V546" s="191"/>
      <c r="W546" s="191"/>
      <c r="X546" s="191"/>
      <c r="Y546" s="191"/>
      <c r="Z546" s="191"/>
      <c r="AA546" s="191"/>
      <c r="AB546" s="191"/>
      <c r="AC546" s="191"/>
      <c r="AD546" s="191"/>
      <c r="AE546" s="191"/>
      <c r="AF546" s="191"/>
      <c r="AG546" s="191"/>
      <c r="AH546" s="191"/>
      <c r="AI546" s="191"/>
      <c r="AJ546" s="191"/>
      <c r="AK546" s="191"/>
      <c r="AL546" s="191"/>
      <c r="AM546" s="191"/>
      <c r="AN546" s="191"/>
      <c r="AO546" s="191"/>
      <c r="AP546" s="191"/>
      <c r="AQ546" s="191"/>
      <c r="AR546" s="191"/>
      <c r="AS546" s="191"/>
      <c r="AT546" s="191"/>
      <c r="AU546" s="191"/>
      <c r="AV546" s="191"/>
      <c r="AW546" s="191"/>
      <c r="AX546" s="191"/>
      <c r="AY546" s="191"/>
      <c r="AZ546" s="191"/>
      <c r="BA546" s="191"/>
      <c r="BB546" s="191"/>
      <c r="BC546" s="191"/>
      <c r="BD546" s="191"/>
      <c r="BE546" s="191"/>
      <c r="BF546" s="191"/>
      <c r="BG546" s="191"/>
    </row>
    <row r="547" spans="2:59" ht="27" customHeight="1">
      <c r="B547" s="191" t="s">
        <v>1006</v>
      </c>
      <c r="C547" s="191"/>
      <c r="D547" s="191"/>
      <c r="E547" s="191"/>
      <c r="F547" s="191"/>
      <c r="G547" s="191"/>
      <c r="H547" s="191"/>
      <c r="I547" s="191"/>
      <c r="J547" s="191"/>
      <c r="K547" s="191"/>
      <c r="L547" s="191"/>
      <c r="M547" s="191"/>
      <c r="N547" s="191"/>
      <c r="O547" s="191"/>
      <c r="P547" s="191"/>
      <c r="Q547" s="191"/>
      <c r="R547" s="191"/>
      <c r="S547" s="191"/>
      <c r="T547" s="191"/>
      <c r="U547" s="191"/>
      <c r="V547" s="191"/>
      <c r="W547" s="191"/>
      <c r="X547" s="191"/>
      <c r="Y547" s="191"/>
      <c r="Z547" s="191"/>
      <c r="AA547" s="191"/>
      <c r="AB547" s="191"/>
      <c r="AC547" s="191"/>
      <c r="AD547" s="191"/>
      <c r="AE547" s="191"/>
      <c r="AF547" s="191"/>
      <c r="AG547" s="191"/>
      <c r="AH547" s="191"/>
      <c r="AI547" s="191"/>
      <c r="AJ547" s="191"/>
      <c r="AK547" s="191"/>
      <c r="AL547" s="191"/>
      <c r="AM547" s="191"/>
      <c r="AN547" s="191"/>
      <c r="AO547" s="191"/>
      <c r="AP547" s="191"/>
      <c r="AQ547" s="191"/>
      <c r="AR547" s="191"/>
      <c r="AS547" s="191"/>
      <c r="AT547" s="191"/>
      <c r="AU547" s="191"/>
      <c r="AV547" s="191"/>
      <c r="AW547" s="191"/>
      <c r="AX547" s="191"/>
      <c r="AY547" s="191"/>
      <c r="AZ547" s="191"/>
      <c r="BA547" s="191"/>
      <c r="BB547" s="191"/>
      <c r="BC547" s="191"/>
      <c r="BD547" s="191"/>
      <c r="BE547" s="191"/>
      <c r="BF547" s="191"/>
      <c r="BG547" s="191"/>
    </row>
    <row r="548" spans="2:59" ht="27" customHeight="1">
      <c r="B548" s="191" t="s">
        <v>1007</v>
      </c>
      <c r="C548" s="191"/>
      <c r="D548" s="191"/>
      <c r="E548" s="191"/>
      <c r="F548" s="191"/>
      <c r="G548" s="191"/>
      <c r="H548" s="191"/>
      <c r="I548" s="191"/>
      <c r="J548" s="191"/>
      <c r="K548" s="191"/>
      <c r="L548" s="191"/>
      <c r="M548" s="191"/>
      <c r="N548" s="191"/>
      <c r="O548" s="191"/>
      <c r="P548" s="191"/>
      <c r="Q548" s="191"/>
      <c r="R548" s="191"/>
      <c r="S548" s="191"/>
      <c r="T548" s="191"/>
      <c r="U548" s="191"/>
      <c r="V548" s="191"/>
      <c r="W548" s="191"/>
      <c r="X548" s="191"/>
      <c r="Y548" s="191"/>
      <c r="Z548" s="191"/>
      <c r="AA548" s="191"/>
      <c r="AB548" s="191"/>
      <c r="AC548" s="191"/>
      <c r="AD548" s="191"/>
      <c r="AE548" s="191"/>
      <c r="AF548" s="191"/>
      <c r="AG548" s="191"/>
      <c r="AH548" s="191"/>
      <c r="AI548" s="191"/>
      <c r="AJ548" s="191"/>
      <c r="AK548" s="191"/>
      <c r="AL548" s="191"/>
      <c r="AM548" s="191"/>
      <c r="AN548" s="191"/>
      <c r="AO548" s="191"/>
      <c r="AP548" s="191"/>
      <c r="AQ548" s="191"/>
      <c r="AR548" s="191"/>
      <c r="AS548" s="191"/>
      <c r="AT548" s="191"/>
      <c r="AU548" s="191"/>
      <c r="AV548" s="191"/>
      <c r="AW548" s="191"/>
      <c r="AX548" s="191"/>
      <c r="AY548" s="191"/>
      <c r="AZ548" s="191"/>
      <c r="BA548" s="191"/>
      <c r="BB548" s="191"/>
      <c r="BC548" s="191"/>
      <c r="BD548" s="191"/>
      <c r="BE548" s="191"/>
      <c r="BF548" s="191"/>
      <c r="BG548" s="191"/>
    </row>
    <row r="549" spans="2:59" ht="27" customHeight="1">
      <c r="B549" s="191" t="s">
        <v>1008</v>
      </c>
      <c r="C549" s="191"/>
      <c r="D549" s="191"/>
      <c r="E549" s="191"/>
      <c r="F549" s="191"/>
      <c r="G549" s="191"/>
      <c r="H549" s="191"/>
      <c r="I549" s="191"/>
      <c r="J549" s="191"/>
      <c r="K549" s="191"/>
      <c r="L549" s="191"/>
      <c r="M549" s="191"/>
      <c r="N549" s="191"/>
      <c r="O549" s="191"/>
      <c r="P549" s="191"/>
      <c r="Q549" s="191"/>
      <c r="R549" s="191"/>
      <c r="S549" s="191"/>
      <c r="T549" s="191"/>
      <c r="U549" s="191"/>
      <c r="V549" s="191"/>
      <c r="W549" s="191"/>
      <c r="X549" s="191"/>
      <c r="Y549" s="191"/>
      <c r="Z549" s="191"/>
      <c r="AA549" s="191"/>
      <c r="AB549" s="191"/>
      <c r="AC549" s="191"/>
      <c r="AD549" s="191"/>
      <c r="AE549" s="191"/>
      <c r="AF549" s="191"/>
      <c r="AG549" s="191"/>
      <c r="AH549" s="191"/>
      <c r="AI549" s="191"/>
      <c r="AJ549" s="191"/>
      <c r="AK549" s="191"/>
      <c r="AL549" s="191"/>
      <c r="AM549" s="191"/>
      <c r="AN549" s="191"/>
      <c r="AO549" s="191"/>
      <c r="AP549" s="191"/>
      <c r="AQ549" s="191"/>
      <c r="AR549" s="191"/>
      <c r="AS549" s="191"/>
      <c r="AT549" s="191"/>
      <c r="AU549" s="191"/>
      <c r="AV549" s="191"/>
      <c r="AW549" s="191"/>
      <c r="AX549" s="191"/>
      <c r="AY549" s="191"/>
      <c r="AZ549" s="191"/>
      <c r="BA549" s="191"/>
      <c r="BB549" s="191"/>
      <c r="BC549" s="191"/>
      <c r="BD549" s="191"/>
      <c r="BE549" s="191"/>
      <c r="BF549" s="191"/>
      <c r="BG549" s="191"/>
    </row>
    <row r="550" spans="2:59" ht="27" customHeight="1">
      <c r="B550" s="191" t="s">
        <v>1009</v>
      </c>
      <c r="C550" s="191"/>
      <c r="D550" s="191"/>
      <c r="E550" s="191"/>
      <c r="F550" s="191"/>
      <c r="G550" s="191"/>
      <c r="H550" s="191"/>
      <c r="I550" s="191"/>
      <c r="J550" s="191"/>
      <c r="K550" s="191"/>
      <c r="L550" s="191"/>
      <c r="M550" s="191"/>
      <c r="N550" s="191"/>
      <c r="O550" s="191"/>
      <c r="P550" s="191"/>
      <c r="Q550" s="191"/>
      <c r="R550" s="191"/>
      <c r="S550" s="191"/>
      <c r="T550" s="191"/>
      <c r="U550" s="191"/>
      <c r="V550" s="191"/>
      <c r="W550" s="191"/>
      <c r="X550" s="191"/>
      <c r="Y550" s="191"/>
      <c r="Z550" s="191"/>
      <c r="AA550" s="191"/>
      <c r="AB550" s="191"/>
      <c r="AC550" s="191"/>
      <c r="AD550" s="191"/>
      <c r="AE550" s="191"/>
      <c r="AF550" s="191"/>
      <c r="AG550" s="191"/>
      <c r="AH550" s="191"/>
      <c r="AI550" s="191"/>
      <c r="AJ550" s="191"/>
      <c r="AK550" s="191"/>
      <c r="AL550" s="191"/>
      <c r="AM550" s="191"/>
      <c r="AN550" s="191"/>
      <c r="AO550" s="191"/>
      <c r="AP550" s="191"/>
      <c r="AQ550" s="191"/>
      <c r="AR550" s="191"/>
      <c r="AS550" s="191"/>
      <c r="AT550" s="191"/>
      <c r="AU550" s="191"/>
      <c r="AV550" s="191"/>
      <c r="AW550" s="191"/>
      <c r="AX550" s="191"/>
      <c r="AY550" s="191"/>
      <c r="AZ550" s="191"/>
      <c r="BA550" s="191"/>
      <c r="BB550" s="191"/>
      <c r="BC550" s="191"/>
      <c r="BD550" s="191"/>
      <c r="BE550" s="191"/>
      <c r="BF550" s="191"/>
      <c r="BG550" s="191"/>
    </row>
    <row r="551" spans="2:59" ht="27" customHeight="1">
      <c r="B551" s="191" t="s">
        <v>1035</v>
      </c>
      <c r="C551" s="191"/>
      <c r="D551" s="191"/>
      <c r="E551" s="191"/>
      <c r="F551" s="191"/>
      <c r="G551" s="191"/>
      <c r="H551" s="191"/>
      <c r="I551" s="191"/>
      <c r="J551" s="191"/>
      <c r="K551" s="191"/>
      <c r="L551" s="191"/>
      <c r="M551" s="191"/>
      <c r="N551" s="191"/>
      <c r="O551" s="191"/>
      <c r="P551" s="191"/>
      <c r="Q551" s="191"/>
      <c r="R551" s="191"/>
      <c r="S551" s="191"/>
      <c r="T551" s="191"/>
      <c r="U551" s="191"/>
      <c r="V551" s="191"/>
      <c r="W551" s="191"/>
      <c r="X551" s="191"/>
      <c r="Y551" s="191"/>
      <c r="Z551" s="191"/>
      <c r="AA551" s="191"/>
      <c r="AB551" s="191"/>
      <c r="AC551" s="191"/>
      <c r="AD551" s="191"/>
      <c r="AE551" s="191"/>
      <c r="AF551" s="191"/>
      <c r="AG551" s="191"/>
      <c r="AH551" s="191"/>
      <c r="AI551" s="191"/>
      <c r="AJ551" s="191"/>
      <c r="AK551" s="191"/>
      <c r="AL551" s="191"/>
      <c r="AM551" s="191"/>
      <c r="AN551" s="191"/>
      <c r="AO551" s="191"/>
      <c r="AP551" s="191"/>
      <c r="AQ551" s="191"/>
      <c r="AR551" s="191"/>
      <c r="AS551" s="191"/>
      <c r="AT551" s="191"/>
      <c r="AU551" s="191"/>
      <c r="AV551" s="191"/>
      <c r="AW551" s="191"/>
      <c r="AX551" s="191"/>
      <c r="AY551" s="191"/>
      <c r="AZ551" s="191"/>
      <c r="BA551" s="191"/>
      <c r="BB551" s="191"/>
      <c r="BC551" s="191"/>
      <c r="BD551" s="191"/>
      <c r="BE551" s="191"/>
      <c r="BF551" s="191"/>
      <c r="BG551" s="165"/>
    </row>
    <row r="552" spans="2:59" ht="27" customHeight="1">
      <c r="B552" s="191" t="s">
        <v>1010</v>
      </c>
      <c r="C552" s="191"/>
      <c r="D552" s="191"/>
      <c r="E552" s="191"/>
      <c r="F552" s="191"/>
      <c r="G552" s="191"/>
      <c r="H552" s="191"/>
      <c r="I552" s="191"/>
      <c r="J552" s="191"/>
      <c r="K552" s="191"/>
      <c r="L552" s="191"/>
      <c r="M552" s="191"/>
      <c r="N552" s="191"/>
      <c r="O552" s="191"/>
      <c r="P552" s="191"/>
      <c r="Q552" s="191"/>
      <c r="R552" s="191"/>
      <c r="S552" s="191"/>
      <c r="T552" s="191"/>
      <c r="U552" s="191"/>
      <c r="V552" s="191"/>
      <c r="W552" s="191"/>
      <c r="X552" s="191"/>
      <c r="Y552" s="191"/>
      <c r="Z552" s="191"/>
      <c r="AA552" s="191"/>
      <c r="AB552" s="191"/>
      <c r="AC552" s="191"/>
      <c r="AD552" s="191"/>
      <c r="AE552" s="191"/>
      <c r="AF552" s="191"/>
      <c r="AG552" s="191"/>
      <c r="AH552" s="191"/>
      <c r="AI552" s="191"/>
      <c r="AJ552" s="191"/>
      <c r="AK552" s="191"/>
      <c r="AL552" s="191"/>
      <c r="AM552" s="191"/>
      <c r="AN552" s="191"/>
      <c r="AO552" s="191"/>
      <c r="AP552" s="191"/>
      <c r="AQ552" s="191"/>
      <c r="AR552" s="191"/>
      <c r="AS552" s="191"/>
      <c r="AT552" s="191"/>
      <c r="AU552" s="191"/>
      <c r="AV552" s="191"/>
      <c r="AW552" s="191"/>
      <c r="AX552" s="191"/>
      <c r="AY552" s="191"/>
      <c r="AZ552" s="191"/>
      <c r="BA552" s="191"/>
      <c r="BB552" s="191"/>
      <c r="BC552" s="191"/>
      <c r="BD552" s="191"/>
      <c r="BE552" s="191"/>
      <c r="BF552" s="191"/>
      <c r="BG552" s="191"/>
    </row>
    <row r="553" spans="2:59" ht="27" customHeight="1">
      <c r="B553" s="191" t="s">
        <v>1032</v>
      </c>
      <c r="C553" s="191"/>
      <c r="D553" s="191"/>
      <c r="E553" s="191"/>
      <c r="F553" s="191"/>
      <c r="G553" s="191"/>
      <c r="H553" s="191"/>
      <c r="I553" s="191"/>
      <c r="J553" s="191"/>
      <c r="K553" s="191"/>
      <c r="L553" s="191"/>
      <c r="M553" s="191"/>
      <c r="N553" s="191"/>
      <c r="O553" s="191"/>
      <c r="P553" s="191"/>
      <c r="Q553" s="191"/>
      <c r="R553" s="191"/>
      <c r="S553" s="191"/>
      <c r="T553" s="191"/>
      <c r="U553" s="191"/>
      <c r="V553" s="182"/>
      <c r="W553" s="182"/>
      <c r="X553" s="182"/>
      <c r="Y553" s="182"/>
      <c r="Z553" s="182"/>
      <c r="AA553" s="182"/>
      <c r="AB553" s="182"/>
      <c r="AC553" s="182"/>
      <c r="AD553" s="182"/>
      <c r="AE553" s="182"/>
      <c r="AF553" s="182"/>
      <c r="AG553" s="182"/>
      <c r="AH553" s="182"/>
      <c r="AI553" s="182"/>
      <c r="AJ553" s="182"/>
      <c r="AK553" s="182"/>
      <c r="AL553" s="182"/>
      <c r="AM553" s="182"/>
      <c r="AN553" s="182"/>
      <c r="AO553" s="182"/>
      <c r="AP553" s="182"/>
      <c r="AQ553" s="182"/>
      <c r="AR553" s="182"/>
      <c r="AS553" s="182"/>
      <c r="AT553" s="182"/>
      <c r="AU553" s="182"/>
      <c r="AV553" s="182"/>
      <c r="AW553" s="182"/>
      <c r="AX553" s="182"/>
      <c r="AY553" s="182"/>
      <c r="AZ553" s="182"/>
      <c r="BA553" s="182"/>
      <c r="BB553" s="182"/>
      <c r="BC553" s="182"/>
      <c r="BD553" s="182"/>
      <c r="BE553" s="182"/>
      <c r="BF553" s="182"/>
      <c r="BG553" s="182"/>
    </row>
    <row r="554" spans="2:59" ht="27" customHeight="1">
      <c r="B554" s="191" t="s">
        <v>1011</v>
      </c>
      <c r="C554" s="191"/>
      <c r="D554" s="191"/>
      <c r="E554" s="191"/>
      <c r="F554" s="191"/>
      <c r="G554" s="191"/>
      <c r="H554" s="191"/>
      <c r="I554" s="191"/>
      <c r="J554" s="191"/>
      <c r="K554" s="191"/>
      <c r="L554" s="191"/>
      <c r="M554" s="191"/>
      <c r="N554" s="191"/>
      <c r="O554" s="191"/>
      <c r="P554" s="191"/>
      <c r="Q554" s="191"/>
      <c r="R554" s="191"/>
      <c r="S554" s="191"/>
      <c r="T554" s="191"/>
      <c r="U554" s="191"/>
      <c r="V554" s="191"/>
      <c r="W554" s="191"/>
      <c r="X554" s="191"/>
      <c r="Y554" s="191"/>
      <c r="Z554" s="191"/>
      <c r="AA554" s="191"/>
      <c r="AB554" s="191"/>
      <c r="AC554" s="191"/>
      <c r="AD554" s="191"/>
      <c r="AE554" s="191"/>
      <c r="AF554" s="191"/>
      <c r="AG554" s="191"/>
      <c r="AH554" s="191"/>
      <c r="AI554" s="191"/>
      <c r="AJ554" s="191"/>
      <c r="AK554" s="191"/>
      <c r="AL554" s="191"/>
      <c r="AM554" s="191"/>
      <c r="AN554" s="191"/>
      <c r="AO554" s="191"/>
      <c r="AP554" s="191"/>
      <c r="AQ554" s="191"/>
      <c r="AR554" s="191"/>
      <c r="AS554" s="191"/>
      <c r="AT554" s="191"/>
      <c r="AU554" s="191"/>
      <c r="AV554" s="191"/>
      <c r="AW554" s="191"/>
      <c r="AX554" s="191"/>
      <c r="AY554" s="191"/>
      <c r="AZ554" s="191"/>
      <c r="BA554" s="191"/>
      <c r="BB554" s="191"/>
      <c r="BC554" s="191"/>
      <c r="BD554" s="191"/>
      <c r="BE554" s="191"/>
      <c r="BF554" s="191"/>
      <c r="BG554" s="191"/>
    </row>
    <row r="555" spans="2:59" ht="27" customHeight="1">
      <c r="B555" s="191" t="s">
        <v>1012</v>
      </c>
      <c r="C555" s="191"/>
      <c r="D555" s="191"/>
      <c r="E555" s="191"/>
      <c r="F555" s="191"/>
      <c r="G555" s="191"/>
      <c r="H555" s="191"/>
      <c r="I555" s="191"/>
      <c r="J555" s="191"/>
      <c r="K555" s="191"/>
      <c r="L555" s="191"/>
      <c r="M555" s="191"/>
      <c r="N555" s="191"/>
      <c r="O555" s="191"/>
      <c r="P555" s="191"/>
      <c r="Q555" s="191"/>
      <c r="R555" s="191"/>
      <c r="S555" s="191"/>
      <c r="T555" s="191"/>
      <c r="U555" s="191"/>
      <c r="V555" s="191"/>
      <c r="W555" s="191"/>
      <c r="X555" s="191"/>
      <c r="Y555" s="191"/>
      <c r="Z555" s="191"/>
      <c r="AA555" s="191"/>
      <c r="AB555" s="191"/>
      <c r="AC555" s="191"/>
      <c r="AD555" s="191"/>
      <c r="AE555" s="191"/>
      <c r="AF555" s="191"/>
      <c r="AG555" s="191"/>
      <c r="AH555" s="191"/>
      <c r="AI555" s="191"/>
      <c r="AJ555" s="191"/>
      <c r="AK555" s="191"/>
      <c r="AL555" s="191"/>
      <c r="AM555" s="191"/>
      <c r="AN555" s="191"/>
      <c r="AO555" s="191"/>
      <c r="AP555" s="191"/>
      <c r="AQ555" s="191"/>
      <c r="AR555" s="191"/>
      <c r="AS555" s="191"/>
      <c r="AT555" s="191"/>
      <c r="AU555" s="191"/>
      <c r="AV555" s="191"/>
      <c r="AW555" s="191"/>
      <c r="AX555" s="191"/>
      <c r="AY555" s="191"/>
      <c r="AZ555" s="191"/>
      <c r="BA555" s="191"/>
      <c r="BB555" s="191"/>
      <c r="BC555" s="191"/>
      <c r="BD555" s="191"/>
      <c r="BE555" s="191"/>
      <c r="BF555" s="191"/>
      <c r="BG555" s="191"/>
    </row>
    <row r="556" spans="2:59" ht="27" customHeight="1">
      <c r="B556" s="191" t="s">
        <v>1013</v>
      </c>
      <c r="C556" s="191"/>
      <c r="D556" s="191"/>
      <c r="E556" s="191"/>
      <c r="F556" s="191"/>
      <c r="G556" s="191"/>
      <c r="H556" s="191"/>
      <c r="I556" s="191"/>
      <c r="J556" s="191"/>
      <c r="K556" s="191"/>
      <c r="L556" s="191"/>
      <c r="M556" s="191"/>
      <c r="N556" s="191"/>
      <c r="O556" s="191"/>
      <c r="P556" s="191"/>
      <c r="Q556" s="191"/>
      <c r="R556" s="191"/>
      <c r="S556" s="191"/>
      <c r="T556" s="191"/>
      <c r="U556" s="191"/>
      <c r="V556" s="191"/>
      <c r="W556" s="191"/>
      <c r="X556" s="191"/>
      <c r="Y556" s="191"/>
      <c r="Z556" s="191"/>
      <c r="AA556" s="191"/>
      <c r="AB556" s="191"/>
      <c r="AC556" s="191"/>
      <c r="AD556" s="191"/>
      <c r="AE556" s="191"/>
      <c r="AF556" s="191"/>
      <c r="AG556" s="191"/>
      <c r="AH556" s="191"/>
      <c r="AI556" s="191"/>
      <c r="AJ556" s="191"/>
      <c r="AK556" s="191"/>
      <c r="AL556" s="191"/>
      <c r="AM556" s="191"/>
      <c r="AN556" s="191"/>
      <c r="AO556" s="191"/>
      <c r="AP556" s="191"/>
      <c r="AQ556" s="191"/>
      <c r="AR556" s="191"/>
      <c r="AS556" s="191"/>
      <c r="AT556" s="191"/>
      <c r="AU556" s="191"/>
      <c r="AV556" s="191"/>
      <c r="AW556" s="191"/>
      <c r="AX556" s="191"/>
      <c r="AY556" s="191"/>
      <c r="AZ556" s="191"/>
      <c r="BA556" s="191"/>
      <c r="BB556" s="191"/>
      <c r="BC556" s="191"/>
      <c r="BD556" s="191"/>
      <c r="BE556" s="191"/>
      <c r="BF556" s="191"/>
      <c r="BG556" s="191"/>
    </row>
    <row r="557" spans="2:59" ht="27" customHeight="1">
      <c r="B557" s="191" t="s">
        <v>1015</v>
      </c>
      <c r="C557" s="191"/>
      <c r="D557" s="191"/>
      <c r="E557" s="191"/>
      <c r="F557" s="191"/>
      <c r="G557" s="191"/>
      <c r="H557" s="191"/>
      <c r="I557" s="191"/>
      <c r="J557" s="191"/>
      <c r="K557" s="191"/>
      <c r="L557" s="191"/>
      <c r="M557" s="191"/>
      <c r="N557" s="191"/>
      <c r="O557" s="191"/>
      <c r="P557" s="191"/>
      <c r="Q557" s="191"/>
      <c r="R557" s="191"/>
      <c r="S557" s="191"/>
      <c r="T557" s="191"/>
      <c r="U557" s="191"/>
      <c r="V557" s="191"/>
      <c r="W557" s="191"/>
      <c r="X557" s="191"/>
      <c r="Y557" s="191"/>
      <c r="Z557" s="191"/>
      <c r="AA557" s="191"/>
      <c r="AB557" s="191"/>
      <c r="AC557" s="191"/>
      <c r="AD557" s="191"/>
      <c r="AE557" s="191"/>
      <c r="AF557" s="191"/>
      <c r="AG557" s="191"/>
      <c r="AH557" s="191"/>
      <c r="AI557" s="191"/>
      <c r="AJ557" s="191"/>
      <c r="AK557" s="191"/>
      <c r="AL557" s="191"/>
      <c r="AM557" s="191"/>
      <c r="AN557" s="191"/>
      <c r="AO557" s="191"/>
      <c r="AP557" s="191"/>
      <c r="AQ557" s="191"/>
      <c r="AR557" s="191"/>
      <c r="AS557" s="191"/>
      <c r="AT557" s="191"/>
      <c r="AU557" s="191"/>
      <c r="AV557" s="191"/>
      <c r="AW557" s="191"/>
      <c r="AX557" s="191"/>
      <c r="AY557" s="191"/>
      <c r="AZ557" s="191"/>
      <c r="BA557" s="191"/>
      <c r="BB557" s="191"/>
      <c r="BC557" s="191"/>
      <c r="BD557" s="191"/>
      <c r="BE557" s="191"/>
      <c r="BF557" s="191"/>
      <c r="BG557" s="191"/>
    </row>
    <row r="558" spans="2:59" ht="27" customHeight="1">
      <c r="B558" s="191" t="s">
        <v>1016</v>
      </c>
      <c r="C558" s="191"/>
      <c r="D558" s="191"/>
      <c r="E558" s="191"/>
      <c r="F558" s="191"/>
      <c r="G558" s="191"/>
      <c r="H558" s="191"/>
      <c r="I558" s="191"/>
      <c r="J558" s="191"/>
      <c r="K558" s="191"/>
      <c r="L558" s="191"/>
      <c r="M558" s="191"/>
      <c r="N558" s="191"/>
      <c r="O558" s="191"/>
      <c r="P558" s="191"/>
      <c r="Q558" s="191"/>
      <c r="R558" s="191"/>
      <c r="S558" s="191"/>
      <c r="T558" s="191"/>
      <c r="U558" s="191"/>
      <c r="V558" s="191"/>
      <c r="W558" s="191"/>
      <c r="X558" s="191"/>
      <c r="Y558" s="191"/>
      <c r="Z558" s="191"/>
      <c r="AA558" s="191"/>
      <c r="AB558" s="191"/>
      <c r="AC558" s="191"/>
      <c r="AD558" s="191"/>
      <c r="AE558" s="191"/>
      <c r="AF558" s="191"/>
      <c r="AG558" s="191"/>
      <c r="AH558" s="191"/>
      <c r="AI558" s="191"/>
      <c r="AJ558" s="191"/>
      <c r="AK558" s="191"/>
      <c r="AL558" s="191"/>
      <c r="AM558" s="191"/>
      <c r="AN558" s="191"/>
      <c r="AO558" s="191"/>
      <c r="AP558" s="191"/>
      <c r="AQ558" s="191"/>
      <c r="AR558" s="191"/>
      <c r="AS558" s="191"/>
      <c r="AT558" s="191"/>
      <c r="AU558" s="191"/>
      <c r="AV558" s="191"/>
      <c r="AW558" s="191"/>
      <c r="AX558" s="191"/>
      <c r="AY558" s="191"/>
      <c r="AZ558" s="191"/>
      <c r="BA558" s="191"/>
      <c r="BB558" s="191"/>
      <c r="BC558" s="191"/>
      <c r="BD558" s="191"/>
      <c r="BE558" s="191"/>
      <c r="BF558" s="191"/>
      <c r="BG558" s="191"/>
    </row>
    <row r="559" spans="2:59" ht="27" customHeight="1">
      <c r="B559" s="191" t="s">
        <v>1017</v>
      </c>
      <c r="C559" s="191"/>
      <c r="D559" s="191"/>
      <c r="E559" s="191"/>
      <c r="F559" s="191"/>
      <c r="G559" s="191"/>
      <c r="H559" s="191"/>
      <c r="I559" s="191"/>
      <c r="J559" s="191"/>
      <c r="K559" s="191"/>
      <c r="L559" s="191"/>
      <c r="M559" s="191"/>
      <c r="N559" s="191"/>
      <c r="O559" s="191"/>
      <c r="P559" s="191"/>
      <c r="Q559" s="191"/>
      <c r="R559" s="191"/>
      <c r="S559" s="191"/>
      <c r="T559" s="191"/>
      <c r="U559" s="191"/>
      <c r="V559" s="191"/>
      <c r="W559" s="191"/>
      <c r="X559" s="191"/>
      <c r="Y559" s="191"/>
      <c r="Z559" s="191"/>
      <c r="AA559" s="191"/>
      <c r="AB559" s="191"/>
      <c r="AC559" s="191"/>
      <c r="AD559" s="191"/>
      <c r="AE559" s="191"/>
      <c r="AF559" s="191"/>
      <c r="AG559" s="191"/>
      <c r="AH559" s="191"/>
      <c r="AI559" s="191"/>
      <c r="AJ559" s="191"/>
      <c r="AK559" s="191"/>
      <c r="AL559" s="191"/>
      <c r="AM559" s="191"/>
      <c r="AN559" s="191"/>
      <c r="AO559" s="191"/>
      <c r="AP559" s="191"/>
      <c r="AQ559" s="191"/>
      <c r="AR559" s="191"/>
      <c r="AS559" s="191"/>
      <c r="AT559" s="191"/>
      <c r="AU559" s="191"/>
      <c r="AV559" s="191"/>
      <c r="AW559" s="191"/>
      <c r="AX559" s="191"/>
      <c r="AY559" s="191"/>
      <c r="AZ559" s="191"/>
      <c r="BA559" s="191"/>
      <c r="BB559" s="191"/>
      <c r="BC559" s="191"/>
      <c r="BD559" s="191"/>
      <c r="BE559" s="191"/>
      <c r="BF559" s="191"/>
      <c r="BG559" s="191"/>
    </row>
    <row r="560" spans="2:59" ht="27" customHeight="1">
      <c r="B560" s="191" t="s">
        <v>1018</v>
      </c>
      <c r="C560" s="191"/>
      <c r="D560" s="191"/>
      <c r="E560" s="191"/>
      <c r="F560" s="191"/>
      <c r="G560" s="191"/>
      <c r="H560" s="191"/>
      <c r="I560" s="191"/>
      <c r="J560" s="191"/>
      <c r="K560" s="191"/>
      <c r="L560" s="191"/>
      <c r="M560" s="191"/>
      <c r="N560" s="191"/>
      <c r="O560" s="191"/>
      <c r="P560" s="191"/>
      <c r="Q560" s="191"/>
      <c r="R560" s="191"/>
      <c r="S560" s="191"/>
      <c r="T560" s="191"/>
      <c r="U560" s="191"/>
      <c r="V560" s="191"/>
      <c r="W560" s="191"/>
      <c r="X560" s="191"/>
      <c r="Y560" s="191"/>
      <c r="Z560" s="191"/>
      <c r="AA560" s="191"/>
      <c r="AB560" s="191"/>
      <c r="AC560" s="191"/>
      <c r="AD560" s="191"/>
      <c r="AE560" s="191"/>
      <c r="AF560" s="191"/>
      <c r="AG560" s="191"/>
      <c r="AH560" s="191"/>
      <c r="AI560" s="191"/>
      <c r="AJ560" s="191"/>
      <c r="AK560" s="191"/>
      <c r="AL560" s="191"/>
      <c r="AM560" s="191"/>
      <c r="AN560" s="191"/>
      <c r="AO560" s="191"/>
      <c r="AP560" s="191"/>
      <c r="AQ560" s="191"/>
      <c r="AR560" s="191"/>
      <c r="AS560" s="191"/>
      <c r="AT560" s="191"/>
      <c r="AU560" s="191"/>
      <c r="AV560" s="191"/>
      <c r="AW560" s="191"/>
      <c r="AX560" s="191"/>
      <c r="AY560" s="191"/>
      <c r="AZ560" s="191"/>
      <c r="BA560" s="191"/>
      <c r="BB560" s="191"/>
      <c r="BC560" s="191"/>
      <c r="BD560" s="191"/>
      <c r="BE560" s="191"/>
      <c r="BF560" s="191"/>
      <c r="BG560" s="191"/>
    </row>
    <row r="561" spans="1:59" ht="27" customHeight="1">
      <c r="B561" s="191" t="s">
        <v>1019</v>
      </c>
      <c r="C561" s="191"/>
      <c r="D561" s="191"/>
      <c r="E561" s="191"/>
      <c r="F561" s="191"/>
      <c r="G561" s="191"/>
      <c r="H561" s="191"/>
      <c r="I561" s="191"/>
      <c r="J561" s="191"/>
      <c r="K561" s="191"/>
      <c r="L561" s="191"/>
      <c r="M561" s="191"/>
      <c r="N561" s="191"/>
      <c r="O561" s="191"/>
      <c r="P561" s="191"/>
      <c r="Q561" s="191"/>
      <c r="R561" s="191"/>
      <c r="S561" s="191"/>
      <c r="T561" s="191"/>
      <c r="U561" s="191"/>
      <c r="V561" s="191"/>
      <c r="W561" s="191"/>
      <c r="X561" s="191"/>
      <c r="Y561" s="191"/>
      <c r="Z561" s="191"/>
      <c r="AA561" s="191"/>
      <c r="AB561" s="191"/>
      <c r="AC561" s="191"/>
      <c r="AD561" s="191"/>
      <c r="AE561" s="191"/>
      <c r="AF561" s="191"/>
      <c r="AG561" s="191"/>
      <c r="AH561" s="191"/>
      <c r="AI561" s="191"/>
      <c r="AJ561" s="191"/>
      <c r="AK561" s="191"/>
      <c r="AL561" s="191"/>
      <c r="AM561" s="191"/>
      <c r="AN561" s="191"/>
      <c r="AO561" s="191"/>
      <c r="AP561" s="191"/>
      <c r="AQ561" s="191"/>
      <c r="AR561" s="191"/>
      <c r="AS561" s="191"/>
      <c r="AT561" s="191"/>
      <c r="AU561" s="191"/>
      <c r="AV561" s="191"/>
      <c r="AW561" s="191"/>
      <c r="AX561" s="191"/>
      <c r="AY561" s="191"/>
      <c r="AZ561" s="191"/>
      <c r="BA561" s="191"/>
      <c r="BB561" s="191"/>
      <c r="BC561" s="191"/>
      <c r="BD561" s="191"/>
      <c r="BE561" s="191"/>
      <c r="BF561" s="191"/>
      <c r="BG561" s="191"/>
    </row>
    <row r="562" spans="1:59" ht="27" customHeight="1">
      <c r="B562" s="191" t="s">
        <v>1020</v>
      </c>
      <c r="C562" s="191"/>
      <c r="D562" s="191"/>
      <c r="E562" s="191"/>
      <c r="F562" s="191"/>
      <c r="G562" s="191"/>
      <c r="H562" s="191"/>
      <c r="I562" s="191"/>
      <c r="J562" s="191"/>
      <c r="K562" s="191"/>
      <c r="L562" s="191"/>
      <c r="M562" s="191"/>
      <c r="N562" s="191"/>
      <c r="O562" s="191"/>
      <c r="P562" s="191"/>
      <c r="Q562" s="191"/>
      <c r="R562" s="191"/>
      <c r="S562" s="191"/>
      <c r="T562" s="191"/>
      <c r="U562" s="191"/>
      <c r="V562" s="191"/>
      <c r="W562" s="191"/>
      <c r="X562" s="191"/>
      <c r="Y562" s="191"/>
      <c r="Z562" s="191"/>
      <c r="AA562" s="191"/>
      <c r="AB562" s="191"/>
      <c r="AC562" s="191"/>
      <c r="AD562" s="191"/>
      <c r="AE562" s="191"/>
      <c r="AF562" s="191"/>
      <c r="AG562" s="191"/>
      <c r="AH562" s="191"/>
      <c r="AI562" s="191"/>
      <c r="AJ562" s="191"/>
      <c r="AK562" s="191"/>
      <c r="AL562" s="191"/>
      <c r="AM562" s="191"/>
      <c r="AN562" s="191"/>
      <c r="AO562" s="191"/>
      <c r="AP562" s="191"/>
      <c r="AQ562" s="191"/>
      <c r="AR562" s="191"/>
      <c r="AS562" s="191"/>
      <c r="AT562" s="191"/>
      <c r="AU562" s="191"/>
      <c r="AV562" s="191"/>
      <c r="AW562" s="191"/>
      <c r="AX562" s="191"/>
      <c r="AY562" s="191"/>
      <c r="AZ562" s="191"/>
      <c r="BA562" s="191"/>
      <c r="BB562" s="191"/>
      <c r="BC562" s="191"/>
      <c r="BD562" s="191"/>
      <c r="BE562" s="191"/>
      <c r="BF562" s="191"/>
      <c r="BG562" s="191"/>
    </row>
    <row r="563" spans="1:59" ht="27" customHeight="1">
      <c r="B563" s="191" t="s">
        <v>1021</v>
      </c>
      <c r="C563" s="191"/>
      <c r="D563" s="191"/>
      <c r="E563" s="191"/>
      <c r="F563" s="191"/>
      <c r="G563" s="191"/>
      <c r="H563" s="191"/>
      <c r="I563" s="191"/>
      <c r="J563" s="191"/>
      <c r="K563" s="191"/>
      <c r="L563" s="191"/>
      <c r="M563" s="191"/>
      <c r="N563" s="191"/>
      <c r="O563" s="191"/>
      <c r="P563" s="191"/>
      <c r="Q563" s="191"/>
      <c r="R563" s="191"/>
      <c r="S563" s="191"/>
      <c r="T563" s="191"/>
      <c r="U563" s="191"/>
      <c r="V563" s="191"/>
      <c r="W563" s="191"/>
      <c r="X563" s="191"/>
      <c r="Y563" s="191"/>
      <c r="Z563" s="191"/>
      <c r="AA563" s="191"/>
      <c r="AB563" s="191"/>
      <c r="AC563" s="191"/>
      <c r="AD563" s="191"/>
      <c r="AE563" s="191"/>
      <c r="AF563" s="191"/>
      <c r="AG563" s="191"/>
      <c r="AH563" s="191"/>
      <c r="AI563" s="191"/>
      <c r="AJ563" s="191"/>
      <c r="AK563" s="191"/>
      <c r="AL563" s="191"/>
      <c r="AM563" s="191"/>
      <c r="AN563" s="191"/>
      <c r="AO563" s="191"/>
      <c r="AP563" s="191"/>
      <c r="AQ563" s="191"/>
      <c r="AR563" s="191"/>
      <c r="AS563" s="191"/>
      <c r="AT563" s="191"/>
      <c r="AU563" s="191"/>
      <c r="AV563" s="191"/>
      <c r="AW563" s="191"/>
      <c r="AX563" s="191"/>
      <c r="AY563" s="191"/>
      <c r="AZ563" s="191"/>
      <c r="BA563" s="191"/>
      <c r="BB563" s="191"/>
      <c r="BC563" s="191"/>
      <c r="BD563" s="191"/>
      <c r="BE563" s="191"/>
      <c r="BF563" s="191"/>
      <c r="BG563" s="191"/>
    </row>
    <row r="564" spans="1:59" ht="27" customHeight="1">
      <c r="B564" s="191" t="s">
        <v>1022</v>
      </c>
      <c r="C564" s="191"/>
      <c r="D564" s="191"/>
      <c r="E564" s="191"/>
      <c r="F564" s="191"/>
      <c r="G564" s="191"/>
      <c r="H564" s="191"/>
      <c r="I564" s="191"/>
      <c r="J564" s="191"/>
      <c r="K564" s="191"/>
      <c r="L564" s="191"/>
      <c r="M564" s="191"/>
      <c r="N564" s="191"/>
      <c r="O564" s="191"/>
      <c r="P564" s="191"/>
      <c r="Q564" s="191"/>
      <c r="R564" s="191"/>
      <c r="S564" s="191"/>
      <c r="T564" s="191"/>
      <c r="U564" s="191"/>
      <c r="V564" s="191"/>
      <c r="W564" s="191"/>
      <c r="X564" s="191"/>
      <c r="Y564" s="191"/>
      <c r="Z564" s="191"/>
      <c r="AA564" s="191"/>
      <c r="AB564" s="191"/>
      <c r="AC564" s="191"/>
      <c r="AD564" s="191"/>
      <c r="AE564" s="191"/>
      <c r="AF564" s="191"/>
      <c r="AG564" s="191"/>
      <c r="AH564" s="191"/>
      <c r="AI564" s="191"/>
      <c r="AJ564" s="191"/>
      <c r="AK564" s="191"/>
      <c r="AL564" s="191"/>
      <c r="AM564" s="191"/>
      <c r="AN564" s="191"/>
      <c r="AO564" s="191"/>
      <c r="AP564" s="191"/>
      <c r="AQ564" s="191"/>
      <c r="AR564" s="191"/>
      <c r="AS564" s="191"/>
      <c r="AT564" s="191"/>
      <c r="AU564" s="191"/>
      <c r="AV564" s="191"/>
      <c r="AW564" s="191"/>
      <c r="AX564" s="191"/>
      <c r="AY564" s="191"/>
      <c r="AZ564" s="191"/>
      <c r="BA564" s="191"/>
      <c r="BB564" s="191"/>
      <c r="BC564" s="191"/>
      <c r="BD564" s="191"/>
      <c r="BE564" s="191"/>
      <c r="BF564" s="191"/>
      <c r="BG564" s="191"/>
    </row>
    <row r="565" spans="1:59" ht="49.5" customHeight="1">
      <c r="B565" s="191" t="s">
        <v>1031</v>
      </c>
      <c r="C565" s="191"/>
      <c r="D565" s="191"/>
      <c r="E565" s="191"/>
      <c r="F565" s="191"/>
      <c r="G565" s="191"/>
      <c r="H565" s="191"/>
      <c r="I565" s="191"/>
      <c r="J565" s="191"/>
      <c r="K565" s="191"/>
      <c r="L565" s="191"/>
      <c r="M565" s="191"/>
      <c r="N565" s="191"/>
      <c r="O565" s="191"/>
      <c r="P565" s="191"/>
      <c r="Q565" s="191"/>
      <c r="R565" s="191"/>
      <c r="S565" s="191"/>
      <c r="T565" s="191"/>
      <c r="U565" s="191"/>
      <c r="V565" s="191"/>
      <c r="W565" s="191"/>
      <c r="X565" s="191"/>
      <c r="Y565" s="191"/>
      <c r="Z565" s="191"/>
      <c r="AA565" s="191"/>
      <c r="AB565" s="191"/>
      <c r="AC565" s="191"/>
      <c r="AD565" s="191"/>
      <c r="AE565" s="191"/>
      <c r="AF565" s="191"/>
      <c r="AG565" s="191"/>
      <c r="AH565" s="191"/>
      <c r="AI565" s="191"/>
      <c r="AJ565" s="191"/>
      <c r="AK565" s="191"/>
      <c r="AL565" s="191"/>
      <c r="AM565" s="191"/>
      <c r="AN565" s="191"/>
      <c r="AO565" s="191"/>
      <c r="AP565" s="191"/>
      <c r="AQ565" s="191"/>
      <c r="AR565" s="191"/>
      <c r="AS565" s="191"/>
      <c r="AT565" s="191"/>
      <c r="AU565" s="191"/>
      <c r="AV565" s="191"/>
      <c r="AW565" s="191"/>
      <c r="AX565" s="191"/>
      <c r="AY565" s="191"/>
      <c r="AZ565" s="191"/>
      <c r="BA565" s="191"/>
      <c r="BB565" s="191"/>
      <c r="BC565" s="191"/>
      <c r="BD565" s="191"/>
      <c r="BE565" s="191"/>
      <c r="BF565" s="191"/>
      <c r="BG565" s="191"/>
    </row>
    <row r="566" spans="1:59" s="168" customFormat="1" ht="54.75" customHeight="1">
      <c r="A566" s="166"/>
      <c r="B566" s="190" t="s">
        <v>12</v>
      </c>
      <c r="C566" s="190"/>
      <c r="D566" s="190"/>
      <c r="E566" s="190"/>
      <c r="F566" s="190"/>
      <c r="G566" s="190"/>
      <c r="H566" s="167"/>
      <c r="I566" s="167"/>
      <c r="J566" s="167"/>
      <c r="K566" s="167"/>
      <c r="L566" s="167"/>
      <c r="M566" s="167"/>
      <c r="N566" s="167"/>
      <c r="O566" s="167"/>
      <c r="P566" s="167"/>
      <c r="Q566" s="167"/>
      <c r="R566" s="167"/>
      <c r="S566" s="167"/>
      <c r="T566" s="167"/>
      <c r="U566" s="167"/>
      <c r="V566" s="167"/>
      <c r="W566" s="167"/>
      <c r="X566" s="167"/>
      <c r="Y566" s="167"/>
      <c r="Z566" s="167"/>
      <c r="AA566" s="167"/>
      <c r="AB566" s="167"/>
      <c r="AC566" s="167"/>
      <c r="AD566" s="167"/>
      <c r="AE566" s="167"/>
      <c r="AF566" s="167"/>
      <c r="AG566" s="167"/>
      <c r="AH566" s="167"/>
      <c r="AI566" s="167"/>
      <c r="AJ566" s="167"/>
      <c r="AK566" s="167"/>
      <c r="AL566" s="167"/>
      <c r="AM566" s="167"/>
      <c r="AN566" s="167"/>
      <c r="AO566" s="167"/>
      <c r="AP566" s="167"/>
      <c r="AQ566" s="167"/>
      <c r="AR566" s="167"/>
      <c r="AS566" s="167"/>
      <c r="AT566" s="167"/>
      <c r="AU566" s="167"/>
      <c r="AV566" s="167"/>
      <c r="AW566" s="167"/>
      <c r="AX566" s="167"/>
      <c r="AY566" s="167"/>
      <c r="AZ566" s="167"/>
      <c r="BA566" s="167"/>
      <c r="BB566" s="167"/>
      <c r="BC566" s="167"/>
      <c r="BD566" s="189" t="s">
        <v>255</v>
      </c>
      <c r="BE566" s="189"/>
      <c r="BF566" s="189"/>
      <c r="BG566" s="189"/>
    </row>
    <row r="567" spans="1:59" s="168" customFormat="1" ht="42.75" customHeight="1">
      <c r="A567" s="166"/>
      <c r="B567" s="190" t="s">
        <v>13</v>
      </c>
      <c r="C567" s="190"/>
      <c r="D567" s="190"/>
      <c r="E567" s="190"/>
      <c r="F567" s="190"/>
      <c r="G567" s="190"/>
      <c r="H567" s="190"/>
      <c r="I567" s="167"/>
      <c r="J567" s="167"/>
      <c r="K567" s="167"/>
      <c r="L567" s="167"/>
      <c r="M567" s="167"/>
      <c r="N567" s="167"/>
      <c r="O567" s="167"/>
      <c r="P567" s="167"/>
      <c r="Q567" s="167"/>
      <c r="R567" s="167"/>
      <c r="S567" s="167"/>
      <c r="T567" s="167"/>
      <c r="U567" s="167"/>
      <c r="V567" s="167"/>
      <c r="W567" s="167"/>
      <c r="X567" s="167"/>
      <c r="Y567" s="167"/>
      <c r="Z567" s="167"/>
      <c r="AA567" s="167"/>
      <c r="AB567" s="167"/>
      <c r="AC567" s="167"/>
      <c r="AD567" s="167"/>
      <c r="AE567" s="167"/>
      <c r="AF567" s="167"/>
      <c r="AG567" s="167"/>
      <c r="AH567" s="167"/>
      <c r="AI567" s="167"/>
      <c r="AJ567" s="167"/>
      <c r="AK567" s="167"/>
      <c r="AL567" s="167"/>
      <c r="AM567" s="167"/>
      <c r="AN567" s="167"/>
      <c r="AO567" s="167"/>
      <c r="AP567" s="167"/>
      <c r="AQ567" s="167"/>
      <c r="AR567" s="167"/>
      <c r="AS567" s="167"/>
      <c r="AT567" s="167"/>
      <c r="AU567" s="167"/>
      <c r="AV567" s="167"/>
      <c r="AW567" s="167"/>
      <c r="AX567" s="167"/>
      <c r="AY567" s="167"/>
      <c r="AZ567" s="167"/>
      <c r="BA567" s="167"/>
      <c r="BB567" s="167"/>
      <c r="BC567" s="167"/>
      <c r="BD567" s="189" t="s">
        <v>9</v>
      </c>
      <c r="BE567" s="189"/>
      <c r="BF567" s="189"/>
      <c r="BG567" s="189"/>
    </row>
    <row r="568" spans="1:59" s="168" customFormat="1" ht="42.75" customHeight="1">
      <c r="A568" s="166"/>
      <c r="B568" s="190" t="s">
        <v>17</v>
      </c>
      <c r="C568" s="190"/>
      <c r="D568" s="190"/>
      <c r="E568" s="189" t="s">
        <v>8</v>
      </c>
      <c r="F568" s="189"/>
      <c r="G568" s="189"/>
      <c r="H568" s="189"/>
      <c r="I568" s="189"/>
      <c r="J568" s="189"/>
      <c r="K568" s="189"/>
      <c r="L568" s="189"/>
      <c r="M568" s="189"/>
      <c r="N568" s="189"/>
      <c r="O568" s="189"/>
      <c r="P568" s="189"/>
      <c r="Q568" s="189"/>
      <c r="R568" s="189"/>
      <c r="S568" s="189"/>
      <c r="T568" s="189"/>
      <c r="U568" s="189"/>
      <c r="V568" s="189"/>
      <c r="W568" s="189"/>
      <c r="X568" s="189"/>
      <c r="Y568" s="189"/>
      <c r="Z568" s="189"/>
      <c r="AA568" s="189"/>
      <c r="AB568" s="189"/>
      <c r="AC568" s="189"/>
      <c r="AD568" s="189"/>
      <c r="AE568" s="189"/>
      <c r="AF568" s="189"/>
      <c r="AG568" s="189"/>
      <c r="AH568" s="189"/>
      <c r="AI568" s="189"/>
      <c r="AJ568" s="189"/>
      <c r="AK568" s="189"/>
      <c r="AL568" s="189"/>
      <c r="AM568" s="189"/>
      <c r="AN568" s="189"/>
      <c r="AO568" s="189"/>
      <c r="AP568" s="189"/>
      <c r="AQ568" s="189"/>
      <c r="AR568" s="189"/>
      <c r="AS568" s="189"/>
      <c r="AT568" s="189"/>
      <c r="AU568" s="189"/>
      <c r="AV568" s="189"/>
      <c r="AW568" s="189"/>
      <c r="AX568" s="189"/>
      <c r="AY568" s="189"/>
      <c r="AZ568" s="189"/>
      <c r="BA568" s="189"/>
      <c r="BB568" s="189"/>
      <c r="BC568" s="189"/>
      <c r="BD568" s="189"/>
      <c r="BE568" s="189"/>
      <c r="BF568" s="189"/>
      <c r="BG568" s="189"/>
    </row>
    <row r="569" spans="1:59" s="168" customFormat="1" ht="42.75" customHeight="1">
      <c r="A569" s="166"/>
      <c r="B569" s="190" t="s">
        <v>250</v>
      </c>
      <c r="C569" s="190"/>
      <c r="D569" s="190"/>
      <c r="E569" s="189" t="s">
        <v>7</v>
      </c>
      <c r="F569" s="189"/>
      <c r="G569" s="189"/>
      <c r="H569" s="189"/>
      <c r="I569" s="189"/>
      <c r="J569" s="189"/>
      <c r="K569" s="189"/>
      <c r="L569" s="189"/>
      <c r="M569" s="189"/>
      <c r="N569" s="189"/>
      <c r="O569" s="189"/>
      <c r="P569" s="189"/>
      <c r="Q569" s="189"/>
      <c r="R569" s="189"/>
      <c r="S569" s="189"/>
      <c r="T569" s="189"/>
      <c r="U569" s="189"/>
      <c r="V569" s="189"/>
      <c r="W569" s="189"/>
      <c r="X569" s="189"/>
      <c r="Y569" s="189"/>
      <c r="Z569" s="189"/>
      <c r="AA569" s="189"/>
      <c r="AB569" s="189"/>
      <c r="AC569" s="189"/>
      <c r="AD569" s="189"/>
      <c r="AE569" s="189"/>
      <c r="AF569" s="189"/>
      <c r="AG569" s="189"/>
      <c r="AH569" s="189"/>
      <c r="AI569" s="189"/>
      <c r="AJ569" s="189"/>
      <c r="AK569" s="189"/>
      <c r="AL569" s="189"/>
      <c r="AM569" s="189"/>
      <c r="AN569" s="189"/>
      <c r="AO569" s="189"/>
      <c r="AP569" s="189"/>
      <c r="AQ569" s="189"/>
      <c r="AR569" s="189"/>
      <c r="AS569" s="189"/>
      <c r="AT569" s="189"/>
      <c r="AU569" s="189"/>
      <c r="AV569" s="189"/>
      <c r="AW569" s="189"/>
      <c r="AX569" s="189"/>
      <c r="AY569" s="189"/>
      <c r="AZ569" s="189"/>
      <c r="BA569" s="189"/>
      <c r="BB569" s="189"/>
      <c r="BC569" s="189"/>
      <c r="BD569" s="189"/>
      <c r="BE569" s="189"/>
      <c r="BF569" s="189"/>
      <c r="BG569" s="189"/>
    </row>
    <row r="570" spans="1:59" s="168" customFormat="1" ht="42.75" customHeight="1">
      <c r="A570" s="166"/>
      <c r="B570" s="190" t="s">
        <v>251</v>
      </c>
      <c r="C570" s="190"/>
      <c r="D570" s="190"/>
      <c r="E570" s="189" t="s">
        <v>252</v>
      </c>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189"/>
      <c r="AJ570" s="189"/>
      <c r="AK570" s="189"/>
      <c r="AL570" s="189"/>
      <c r="AM570" s="189"/>
      <c r="AN570" s="189"/>
      <c r="AO570" s="189"/>
      <c r="AP570" s="189"/>
      <c r="AQ570" s="189"/>
      <c r="AR570" s="189"/>
      <c r="AS570" s="189"/>
      <c r="AT570" s="189"/>
      <c r="AU570" s="189"/>
      <c r="AV570" s="189"/>
      <c r="AW570" s="189"/>
      <c r="AX570" s="189"/>
      <c r="AY570" s="189"/>
      <c r="AZ570" s="189"/>
      <c r="BA570" s="189"/>
      <c r="BB570" s="189"/>
      <c r="BC570" s="189"/>
      <c r="BD570" s="189"/>
      <c r="BE570" s="189"/>
      <c r="BF570" s="189"/>
      <c r="BG570" s="189"/>
    </row>
    <row r="571" spans="1:59" s="168" customFormat="1" ht="42.75" customHeight="1">
      <c r="A571" s="166"/>
      <c r="B571" s="190" t="s">
        <v>14</v>
      </c>
      <c r="C571" s="190"/>
      <c r="D571" s="190"/>
      <c r="E571" s="189" t="s">
        <v>22</v>
      </c>
      <c r="F571" s="189"/>
      <c r="G571" s="189"/>
      <c r="H571" s="189"/>
      <c r="I571" s="189"/>
      <c r="J571" s="189"/>
      <c r="K571" s="189"/>
      <c r="L571" s="189"/>
      <c r="M571" s="189"/>
      <c r="N571" s="189"/>
      <c r="O571" s="189"/>
      <c r="P571" s="189"/>
      <c r="Q571" s="189"/>
      <c r="R571" s="189"/>
      <c r="S571" s="189"/>
      <c r="T571" s="189"/>
      <c r="U571" s="189"/>
      <c r="V571" s="189"/>
      <c r="W571" s="189"/>
      <c r="X571" s="189"/>
      <c r="Y571" s="189"/>
      <c r="Z571" s="189"/>
      <c r="AA571" s="189"/>
      <c r="AB571" s="189"/>
      <c r="AC571" s="189"/>
      <c r="AD571" s="189"/>
      <c r="AE571" s="189"/>
      <c r="AF571" s="189"/>
      <c r="AG571" s="189"/>
      <c r="AH571" s="189"/>
      <c r="AI571" s="189"/>
      <c r="AJ571" s="189"/>
      <c r="AK571" s="189"/>
      <c r="AL571" s="189"/>
      <c r="AM571" s="189"/>
      <c r="AN571" s="189"/>
      <c r="AO571" s="189"/>
      <c r="AP571" s="189"/>
      <c r="AQ571" s="189"/>
      <c r="AR571" s="189"/>
      <c r="AS571" s="189"/>
      <c r="AT571" s="189"/>
      <c r="AU571" s="189"/>
      <c r="AV571" s="189"/>
      <c r="AW571" s="189"/>
      <c r="AX571" s="189"/>
      <c r="AY571" s="189"/>
      <c r="AZ571" s="189"/>
      <c r="BA571" s="189"/>
      <c r="BB571" s="189"/>
      <c r="BC571" s="189"/>
      <c r="BD571" s="189"/>
      <c r="BE571" s="189"/>
      <c r="BF571" s="189"/>
      <c r="BG571" s="189"/>
    </row>
  </sheetData>
  <protectedRanges>
    <protectedRange algorithmName="SHA-512" hashValue="CsYsfVduyW/XjeoZPyh+KVzi41jHdpujVIe8rd2+UleBgdzcbvZHUOOa0pYu+mIEh50uE6D1a+sO1dUYldzNNw==" saltValue="SU57G5alP3lfNUWS000KFA==" spinCount="100000" sqref="G517:U517 T9:U516" name="Диапазон2_1"/>
    <protectedRange algorithmName="SHA-512" hashValue="nVe8Cy/Rnd2DOzGB1BUv3A982Xq0K7M1z0q+aPtr5U9QbuqSOzCOBmgXF51EbuGpWeST+P54AiAM6VfQfpRSwQ==" saltValue="NeaD9Fy9X3gDQgYgc/W05A==" spinCount="100000" sqref="D517" name="Диапазон1_43"/>
    <protectedRange algorithmName="SHA-512" hashValue="nVe8Cy/Rnd2DOzGB1BUv3A982Xq0K7M1z0q+aPtr5U9QbuqSOzCOBmgXF51EbuGpWeST+P54AiAM6VfQfpRSwQ==" saltValue="NeaD9Fy9X3gDQgYgc/W05A==" spinCount="100000" sqref="B517:C517" name="Диапазон1_7_2_2_1"/>
    <protectedRange algorithmName="SHA-512" hashValue="CsYsfVduyW/XjeoZPyh+KVzi41jHdpujVIe8rd2+UleBgdzcbvZHUOOa0pYu+mIEh50uE6D1a+sO1dUYldzNNw==" saltValue="SU57G5alP3lfNUWS000KFA==" spinCount="100000" sqref="H9:S516" name="Диапазон2_1_2"/>
    <protectedRange algorithmName="SHA-512" hashValue="CsYsfVduyW/XjeoZPyh+KVzi41jHdpujVIe8rd2+UleBgdzcbvZHUOOa0pYu+mIEh50uE6D1a+sO1dUYldzNNw==" saltValue="SU57G5alP3lfNUWS000KFA==" spinCount="100000" sqref="G9:G516" name="Диапазон2"/>
    <protectedRange algorithmName="SHA-512" hashValue="nVe8Cy/Rnd2DOzGB1BUv3A982Xq0K7M1z0q+aPtr5U9QbuqSOzCOBmgXF51EbuGpWeST+P54AiAM6VfQfpRSwQ==" saltValue="NeaD9Fy9X3gDQgYgc/W05A==" spinCount="100000" sqref="B170:D171" name="Диапазон1_3"/>
    <protectedRange algorithmName="SHA-512" hashValue="nVe8Cy/Rnd2DOzGB1BUv3A982Xq0K7M1z0q+aPtr5U9QbuqSOzCOBmgXF51EbuGpWeST+P54AiAM6VfQfpRSwQ==" saltValue="NeaD9Fy9X3gDQgYgc/W05A==" spinCount="100000" sqref="B10:D10" name="Диапазон1_4"/>
    <protectedRange algorithmName="SHA-512" hashValue="CsYsfVduyW/XjeoZPyh+KVzi41jHdpujVIe8rd2+UleBgdzcbvZHUOOa0pYu+mIEh50uE6D1a+sO1dUYldzNNw==" saltValue="SU57G5alP3lfNUWS000KFA==" spinCount="100000" sqref="F149:F169 F172:F180 F183:F238 F11:F147" name="Диапазон2_4"/>
    <protectedRange algorithmName="SHA-512" hashValue="nVe8Cy/Rnd2DOzGB1BUv3A982Xq0K7M1z0q+aPtr5U9QbuqSOzCOBmgXF51EbuGpWeST+P54AiAM6VfQfpRSwQ==" saltValue="NeaD9Fy9X3gDQgYgc/W05A==" spinCount="100000" sqref="B269:C273 C276:C278 B242:C245 B149:D169 B172:D180 B383:C385 B183:D238 B11:D79 B81:D147 B280:C283" name="Диапазон1_7"/>
    <protectedRange algorithmName="SHA-512" hashValue="nVe8Cy/Rnd2DOzGB1BUv3A982Xq0K7M1z0q+aPtr5U9QbuqSOzCOBmgXF51EbuGpWeST+P54AiAM6VfQfpRSwQ==" saltValue="NeaD9Fy9X3gDQgYgc/W05A==" spinCount="100000" sqref="B240:D240 B148:D148" name="Диапазон1_1_1"/>
    <protectedRange algorithmName="SHA-512" hashValue="CsYsfVduyW/XjeoZPyh+KVzi41jHdpujVIe8rd2+UleBgdzcbvZHUOOa0pYu+mIEh50uE6D1a+sO1dUYldzNNw==" saltValue="SU57G5alP3lfNUWS000KFA==" spinCount="100000" sqref="F240 F148" name="Диапазон2_1_1"/>
    <protectedRange algorithmName="SHA-512" hashValue="nVe8Cy/Rnd2DOzGB1BUv3A982Xq0K7M1z0q+aPtr5U9QbuqSOzCOBmgXF51EbuGpWeST+P54AiAM6VfQfpRSwQ==" saltValue="NeaD9Fy9X3gDQgYgc/W05A==" spinCount="100000" sqref="B246:D248" name="Диапазон1_2_1"/>
    <protectedRange algorithmName="SHA-512" hashValue="nVe8Cy/Rnd2DOzGB1BUv3A982Xq0K7M1z0q+aPtr5U9QbuqSOzCOBmgXF51EbuGpWeST+P54AiAM6VfQfpRSwQ==" saltValue="NeaD9Fy9X3gDQgYgc/W05A==" spinCount="100000" sqref="B251 B252:D268" name="Диапазон1_5_1"/>
    <protectedRange algorithmName="SHA-512" hashValue="CsYsfVduyW/XjeoZPyh+KVzi41jHdpujVIe8rd2+UleBgdzcbvZHUOOa0pYu+mIEh50uE6D1a+sO1dUYldzNNw==" saltValue="SU57G5alP3lfNUWS000KFA==" spinCount="100000" sqref="F252:F268" name="Диапазон2_3_1"/>
    <protectedRange algorithmName="SHA-512" hashValue="nVe8Cy/Rnd2DOzGB1BUv3A982Xq0K7M1z0q+aPtr5U9QbuqSOzCOBmgXF51EbuGpWeST+P54AiAM6VfQfpRSwQ==" saltValue="NeaD9Fy9X3gDQgYgc/W05A==" spinCount="100000" sqref="B80:D80" name="Диапазон1_7_1_1"/>
    <protectedRange algorithmName="SHA-512" hashValue="nVe8Cy/Rnd2DOzGB1BUv3A982Xq0K7M1z0q+aPtr5U9QbuqSOzCOBmgXF51EbuGpWeST+P54AiAM6VfQfpRSwQ==" saltValue="NeaD9Fy9X3gDQgYgc/W05A==" spinCount="100000" sqref="B249:D250" name="Диапазон1_7_1_3"/>
    <protectedRange algorithmName="SHA-512" hashValue="nVe8Cy/Rnd2DOzGB1BUv3A982Xq0K7M1z0q+aPtr5U9QbuqSOzCOBmgXF51EbuGpWeST+P54AiAM6VfQfpRSwQ==" saltValue="NeaD9Fy9X3gDQgYgc/W05A==" spinCount="100000" sqref="B284:D286 D287" name="Диапазон1_20"/>
    <protectedRange algorithmName="SHA-512" hashValue="CsYsfVduyW/XjeoZPyh+KVzi41jHdpujVIe8rd2+UleBgdzcbvZHUOOa0pYu+mIEh50uE6D1a+sO1dUYldzNNw==" saltValue="SU57G5alP3lfNUWS000KFA==" spinCount="100000" sqref="F404:F440 F442:F502" name="Диапазон2_1_3"/>
    <protectedRange algorithmName="SHA-512" hashValue="nVe8Cy/Rnd2DOzGB1BUv3A982Xq0K7M1z0q+aPtr5U9QbuqSOzCOBmgXF51EbuGpWeST+P54AiAM6VfQfpRSwQ==" saltValue="NeaD9Fy9X3gDQgYgc/W05A==" spinCount="100000" sqref="B507:C508 B404:D440 B442:D502" name="Диапазон1"/>
    <protectedRange algorithmName="SHA-512" hashValue="nVe8Cy/Rnd2DOzGB1BUv3A982Xq0K7M1z0q+aPtr5U9QbuqSOzCOBmgXF51EbuGpWeST+P54AiAM6VfQfpRSwQ==" saltValue="NeaD9Fy9X3gDQgYgc/W05A==" spinCount="100000" sqref="B509:C509" name="Диапазон1_3_1"/>
    <protectedRange algorithmName="SHA-512" hashValue="CsYsfVduyW/XjeoZPyh+KVzi41jHdpujVIe8rd2+UleBgdzcbvZHUOOa0pYu+mIEh50uE6D1a+sO1dUYldzNNw==" saltValue="SU57G5alP3lfNUWS000KFA==" spinCount="100000" sqref="F516" name="Диапазон2_4_1_1"/>
    <protectedRange algorithmName="SHA-512" hashValue="nVe8Cy/Rnd2DOzGB1BUv3A982Xq0K7M1z0q+aPtr5U9QbuqSOzCOBmgXF51EbuGpWeST+P54AiAM6VfQfpRSwQ==" saltValue="NeaD9Fy9X3gDQgYgc/W05A==" spinCount="100000" sqref="B516:D516" name="Диапазон1_7_2"/>
    <protectedRange algorithmName="SHA-512" hashValue="nVe8Cy/Rnd2DOzGB1BUv3A982Xq0K7M1z0q+aPtr5U9QbuqSOzCOBmgXF51EbuGpWeST+P54AiAM6VfQfpRSwQ==" saltValue="NeaD9Fy9X3gDQgYgc/W05A==" spinCount="100000" sqref="B510:C510" name="Диапазон1_2_2"/>
    <protectedRange algorithmName="SHA-512" hashValue="nVe8Cy/Rnd2DOzGB1BUv3A982Xq0K7M1z0q+aPtr5U9QbuqSOzCOBmgXF51EbuGpWeST+P54AiAM6VfQfpRSwQ==" saltValue="NeaD9Fy9X3gDQgYgc/W05A==" spinCount="100000" sqref="D510:D511" name="Диапазон1_13"/>
  </protectedRanges>
  <mergeCells count="76">
    <mergeCell ref="B526:BG526"/>
    <mergeCell ref="B527:BG527"/>
    <mergeCell ref="B528:BG528"/>
    <mergeCell ref="B529:BG529"/>
    <mergeCell ref="C3:BF3"/>
    <mergeCell ref="B522:BG522"/>
    <mergeCell ref="B523:BG523"/>
    <mergeCell ref="B524:BG524"/>
    <mergeCell ref="B525:BG525"/>
    <mergeCell ref="C347:C352"/>
    <mergeCell ref="H7:BF7"/>
    <mergeCell ref="B519:D519"/>
    <mergeCell ref="S2:BF2"/>
    <mergeCell ref="A4:BF4"/>
    <mergeCell ref="A5:BF5"/>
    <mergeCell ref="A6:BF6"/>
    <mergeCell ref="B521:BG521"/>
    <mergeCell ref="B520:G520"/>
    <mergeCell ref="A7:A8"/>
    <mergeCell ref="B7:B8"/>
    <mergeCell ref="C7:C8"/>
    <mergeCell ref="D7:D8"/>
    <mergeCell ref="E7:E8"/>
    <mergeCell ref="F7:F8"/>
    <mergeCell ref="G7:G8"/>
    <mergeCell ref="C270:C273"/>
    <mergeCell ref="C323:C325"/>
    <mergeCell ref="C340:C341"/>
    <mergeCell ref="B530:BG530"/>
    <mergeCell ref="B531:BG531"/>
    <mergeCell ref="B532:BG532"/>
    <mergeCell ref="B533:BG533"/>
    <mergeCell ref="B535:BG535"/>
    <mergeCell ref="B534:BG534"/>
    <mergeCell ref="B536:BG536"/>
    <mergeCell ref="B537:BG537"/>
    <mergeCell ref="B538:BG538"/>
    <mergeCell ref="B539:BG539"/>
    <mergeCell ref="B540:BG540"/>
    <mergeCell ref="B541:BG541"/>
    <mergeCell ref="B542:BG542"/>
    <mergeCell ref="B543:BG543"/>
    <mergeCell ref="B544:BG544"/>
    <mergeCell ref="B545:BG545"/>
    <mergeCell ref="B546:BG546"/>
    <mergeCell ref="B547:BG547"/>
    <mergeCell ref="B548:BG548"/>
    <mergeCell ref="B549:BG549"/>
    <mergeCell ref="B550:BG550"/>
    <mergeCell ref="B551:BF551"/>
    <mergeCell ref="B552:BG552"/>
    <mergeCell ref="B554:BG554"/>
    <mergeCell ref="B555:BG555"/>
    <mergeCell ref="B556:BG556"/>
    <mergeCell ref="B553:U553"/>
    <mergeCell ref="B557:BG557"/>
    <mergeCell ref="B558:BG558"/>
    <mergeCell ref="B559:BG559"/>
    <mergeCell ref="B560:BG560"/>
    <mergeCell ref="B561:BG561"/>
    <mergeCell ref="B562:BG562"/>
    <mergeCell ref="B563:BG563"/>
    <mergeCell ref="B564:BG564"/>
    <mergeCell ref="B565:BG565"/>
    <mergeCell ref="B566:G566"/>
    <mergeCell ref="BD566:BG566"/>
    <mergeCell ref="E568:BG568"/>
    <mergeCell ref="E569:BG569"/>
    <mergeCell ref="E570:BG570"/>
    <mergeCell ref="E571:BG571"/>
    <mergeCell ref="B567:H567"/>
    <mergeCell ref="BD567:BG567"/>
    <mergeCell ref="B571:D571"/>
    <mergeCell ref="B568:D568"/>
    <mergeCell ref="B569:D569"/>
    <mergeCell ref="B570:D570"/>
  </mergeCells>
  <hyperlinks>
    <hyperlink ref="B450" display="Норэпинефриа гидрохлорид*"/>
  </hyperlinks>
  <pageMargins left="0.23622047244094491" right="0.23622047244094491" top="0.74803149606299213" bottom="0.74803149606299213" header="0.31496062992125984" footer="0.31496062992125984"/>
  <pageSetup paperSize="9" scale="28" fitToWidth="2"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гос_закуп</cp:lastModifiedBy>
  <cp:lastPrinted>2022-02-15T10:25:19Z</cp:lastPrinted>
  <dcterms:created xsi:type="dcterms:W3CDTF">2018-08-15T06:35:58Z</dcterms:created>
  <dcterms:modified xsi:type="dcterms:W3CDTF">2022-02-16T05:14:19Z</dcterms:modified>
</cp:coreProperties>
</file>